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1640" tabRatio="599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<sst xmlns="http://schemas.openxmlformats.org/spreadsheetml/2006/main" count="360" uniqueCount="126">
  <si>
    <t>000</t>
  </si>
  <si>
    <t>Осуществление первичного воинского учета на территории, где отсутствуют военные комиссариаты</t>
  </si>
  <si>
    <t>к решению Собрания депутатов</t>
  </si>
  <si>
    <t>Октябрьского муниципального района</t>
  </si>
  <si>
    <t>Еврейской автономной области</t>
  </si>
  <si>
    <t>Сумма в рублях</t>
  </si>
  <si>
    <t>Формирование архивных фондов</t>
  </si>
  <si>
    <t>Иные межбюджетные трансферты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</si>
  <si>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</si>
  <si>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</si>
  <si>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</si>
  <si>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</si>
  <si>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 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</si>
  <si>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</si>
  <si>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</si>
  <si>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</si>
  <si>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</si>
  <si>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</si>
  <si>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Уплата налогов , сборов и иных платежей</t>
  </si>
  <si>
    <t>850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</si>
  <si>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</si>
  <si>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</si>
  <si>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</si>
  <si>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Межбюджетные трансферты</t>
  </si>
  <si>
    <t>Расходы на выплаты персоналу казенных учреждений</t>
  </si>
  <si>
    <t>110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</si>
  <si>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</si>
  <si>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</si>
  <si>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Глава сельского поселения</t>
  </si>
  <si>
    <t>Аппарат администрации сельского поселения</t>
  </si>
  <si>
    <t>Государственная регистрация актов гражданского состояния за счет средств областного бюджета</t>
  </si>
  <si>
    <t xml:space="preserve">Выполнение функций органами местного самоуправления по сельским поселениям </t>
  </si>
  <si>
    <t>01 0 00 00000</t>
  </si>
  <si>
    <t>01 1 00 00000</t>
  </si>
  <si>
    <t>Мероприятия по подготовке, переподготовке и повышение квалификации работников казенных учреждений</t>
  </si>
  <si>
    <t>01 2 00 00000</t>
  </si>
  <si>
    <t>310</t>
  </si>
  <si>
    <t>300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</si>
  <si>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</si>
  <si>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500</t>
  </si>
  <si>
    <t>540</t>
  </si>
  <si>
    <t>Осуществление управленческих функций по применению законодательства об административных правонарушений</t>
  </si>
  <si>
    <t>Осуществление отдельных государственных полномочий по предоставлению гражданам актов и справок-выписок, необходимых для получения государственной поддержки личных подсобных хозяйств населения по субсидированию части затрат</t>
  </si>
  <si>
    <t xml:space="preserve">Мероприятия непрограммных направлений деятельности органов местного самоуправления по предупреждению и ликвидации последствий чрезвычайных ситуаций </t>
  </si>
  <si>
    <t>Мероприятия непрограммных направлений деятельности органов местного самоуправления по обеспечению  первичных мер пожарной безопасности в границах населенных пунктов поселений</t>
  </si>
  <si>
    <t>Мероприятия непрограммных направление деятельности органов местного самоуправления в области жилищно хозяйства</t>
  </si>
  <si>
    <t>Мероприятия непрограммных направление деятельности органов местного самоуправления по организации ритуальных услуг и содержание мест захоронения</t>
  </si>
  <si>
    <t>Прочие мероприятия непрограммных направлений деятельности органов местного самоуправления  по благоустройству городских и сельских поселений</t>
  </si>
  <si>
    <t>Мероприятия непрограммных направлений деятельности органов местного самоуправления по организация сбора и вывоза бытовых отходов и мусора</t>
  </si>
  <si>
    <t>Мероприятия непрограммных направлений деятельности органов местного самоуправления по сохранению, использованию и популяризации объектов культурного наследия</t>
  </si>
  <si>
    <t>Мероприятия непрограммных направлений деятельности органов местного самоуправления по организации обустройства мест массового отдыха жителей поселений</t>
  </si>
  <si>
    <t>Мероприятия непрограммных направлений деятельности органов местного самоуправления по физической культуре и спорта</t>
  </si>
  <si>
    <t>Мероприятия непрограммных направлений органов местного самоуправления по переданным полномочиям по формированию, исполнению бюджета сельских поселений</t>
  </si>
  <si>
    <t>01 1 01 00000</t>
  </si>
  <si>
    <t>01 2 01 00000</t>
  </si>
  <si>
    <t>91 0 00 00000</t>
  </si>
  <si>
    <t>Обеспечение функционирования органов местного самоуправления</t>
  </si>
  <si>
    <t>91 1 00 00000</t>
  </si>
  <si>
    <t>91 1 00 00110</t>
  </si>
  <si>
    <t>91 2 00 00000</t>
  </si>
  <si>
    <t>91 2 00 00110</t>
  </si>
  <si>
    <t>91 2 00 00190</t>
  </si>
  <si>
    <t>91 3 00 00190</t>
  </si>
  <si>
    <t>Осуществление отдельных полномочий Российской Федерации и государственных полномочий  Еврейской автономной области</t>
  </si>
  <si>
    <t>91 4 00 00000</t>
  </si>
  <si>
    <t>91 4 00 21270</t>
  </si>
  <si>
    <t>91 4 00 02100</t>
  </si>
  <si>
    <t>91 4 00 51180</t>
  </si>
  <si>
    <t>92 0 00 00000</t>
  </si>
  <si>
    <t>92 0 00 08000</t>
  </si>
  <si>
    <t>92 0 00 18000</t>
  </si>
  <si>
    <t>92 0 00 41005</t>
  </si>
  <si>
    <t>92 0 00 43005</t>
  </si>
  <si>
    <t>92 0 00 45005</t>
  </si>
  <si>
    <t>92 0 00 46005</t>
  </si>
  <si>
    <t>01 1 01 00590</t>
  </si>
  <si>
    <t>Основное мероприятие. Обеспечение деятельности подведомственных казенных  учреждения культуры</t>
  </si>
  <si>
    <t>Основное меропритяие. Совершенствование деятельности по организации досуга, нравственного, эстетического и патриотического воспитания населения сельских поселений</t>
  </si>
  <si>
    <t>Основное мероприятия. Содержанию казенного учреждения за счет доходов от оказания платных услуг</t>
  </si>
  <si>
    <t>01 1 05 00000</t>
  </si>
  <si>
    <t>01 1 05 00590</t>
  </si>
  <si>
    <t>01 2 01 00590</t>
  </si>
  <si>
    <t>01 2 03 00590</t>
  </si>
  <si>
    <t>01 2 04 00000</t>
  </si>
  <si>
    <t>01 2 04 00590</t>
  </si>
  <si>
    <t>01 2 05 00000</t>
  </si>
  <si>
    <t>01 2 05 00590</t>
  </si>
  <si>
    <t>92 0 00 08008</t>
  </si>
  <si>
    <t>92 0 00 09008</t>
  </si>
  <si>
    <t>Непрограммные мероприятия органов местного самоуправления по дополнительному пенсионному обеспечению отдельных категорий граждан</t>
  </si>
  <si>
    <t>92 0 00 14010</t>
  </si>
  <si>
    <t>92 0 00 16011</t>
  </si>
  <si>
    <t>93 0 00 00000</t>
  </si>
  <si>
    <t>93 0 00 24000</t>
  </si>
  <si>
    <t>91 3 00 00000</t>
  </si>
  <si>
    <t>Нагибовское сельского поселения</t>
  </si>
  <si>
    <t>Мероприятия непрограммных направлений деятельности органов местного самоуправления по переданным полномочиям по осуществлению внешнего муниципального финансового контроля</t>
  </si>
  <si>
    <t>93 0 00 26000</t>
  </si>
  <si>
    <t xml:space="preserve">Подпрограмма  "Развитие библиотечной системы  Нагибовсого  сельского поселения" </t>
  </si>
  <si>
    <t>Целевая статья расходов</t>
  </si>
  <si>
    <t>Вид расходов</t>
  </si>
  <si>
    <t>2</t>
  </si>
  <si>
    <t>3</t>
  </si>
  <si>
    <t xml:space="preserve">Подпрограмма  "Развитие поселенческого центра культуры и досуга Нагибовского сельского поселения" </t>
  </si>
  <si>
    <t>ПРОГРАММНЫЕ РАСХОДЫ</t>
  </si>
  <si>
    <t>ИТОГО РАСХОДОВ</t>
  </si>
  <si>
    <t>Расходы на выплаты по оплате труда работников муниципальных  органов</t>
  </si>
  <si>
    <t>Расходы на обеспечение функций муниципальных  органов</t>
  </si>
  <si>
    <t>Расходы на обеспечение деятельности (оказание услуг) муниципальных учреждений</t>
  </si>
  <si>
    <t>01 2 03 00000</t>
  </si>
  <si>
    <t>Расходы на обеспечение деятельности (оказание услуг)  муниципальных учреждений</t>
  </si>
  <si>
    <t>01 1 02 00000</t>
  </si>
  <si>
    <t>01 1 02 00590</t>
  </si>
  <si>
    <t>01 1 03 00000</t>
  </si>
  <si>
    <t>01 1 03 00590</t>
  </si>
  <si>
    <t>Уплата налогов, сборов и иных платежей</t>
  </si>
  <si>
    <t>Основное меропритяие. Противопожарная безопасность</t>
  </si>
  <si>
    <t>НЕПРОГРАММНЫЕ РАСХОДЫ</t>
  </si>
  <si>
    <t>91 4 00 59300</t>
  </si>
  <si>
    <t>01 2 02 00590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</si>
  <si>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 (группам и подгруппам)  видов расходов классификации расходов бюджета муниципального образования "Нагибовское сельское поселение" Октябрьского муниципального района Еврейской автономной области на 2021 год</t>
  </si>
  <si>
    <t>03 0 F2 55550</t>
  </si>
  <si>
    <t xml:space="preserve">Приложение № 11 </t>
  </si>
  <si>
    <t>Муниципальная программа "Формирование современной городской среды на территории "МО Нагибовское сельское поселение" Октябрьский муниципальный район ЕАО на 2021-2023 годы."</t>
  </si>
  <si>
    <t>Муниципальная программа "Развитие культуры в муниципальном образовании "Нагибовское сельское поселение" на 2021- 2023 года"</t>
  </si>
  <si>
    <t xml:space="preserve">от   17.02.2021                      №117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</si>
</sst>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</numFmts>
  <fonts count="44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171" fontId="5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horizontal="justify" vertical="top" wrapText="1"/>
    </xf>
    <xf numFmtId="171" fontId="5" fillId="0" borderId="10" xfId="0" applyNumberFormat="1" applyFont="1" applyBorder="1" applyAlignment="1">
      <alignment horizontal="center" vertical="top" wrapText="1"/>
    </xf>
    <xf numFmtId="176" fontId="6" fillId="0" borderId="10" xfId="0" applyNumberFormat="1" applyFont="1" applyFill="1" applyBorder="1" applyAlignment="1">
      <alignment horizontal="right" vertical="top" wrapText="1"/>
    </xf>
    <xf numFmtId="176" fontId="3" fillId="0" borderId="10" xfId="0" applyNumberFormat="1" applyFont="1" applyFill="1" applyBorder="1" applyAlignment="1">
      <alignment horizontal="right" vertical="top" wrapText="1"/>
    </xf>
    <xf numFmtId="176" fontId="3" fillId="0" borderId="1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171" fontId="5" fillId="0" borderId="10" xfId="0" applyNumberFormat="1" applyFont="1" applyBorder="1" applyAlignment="1">
      <alignment/>
    </xf>
    <xf numFmtId="0" fontId="6" fillId="32" borderId="10" xfId="0" applyFont="1" applyFill="1" applyBorder="1" applyAlignment="1">
      <alignment horizontal="justify" vertical="top" wrapText="1"/>
    </xf>
    <xf numFmtId="0" fontId="3" fillId="32" borderId="10" xfId="0" applyFont="1" applyFill="1" applyBorder="1" applyAlignment="1">
      <alignment horizontal="justify" vertical="top" wrapText="1"/>
    </xf>
    <xf numFmtId="49" fontId="3" fillId="32" borderId="1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2"/>
  <sheetViews>
    <sheetView tabSelected="1" workbookViewId="0" topLeftCell="A1">
      <selection activeCell="A6" sqref="A6:D6"/>
    </sheetView>
  </sheetViews>
  <sheetFormatPr defaultColWidth="9.00390625" defaultRowHeight="12.75"/>
  <cols>
    <col min="1" max="1" width="85.625" style="0" customWidth="1"/>
    <col min="2" max="2" width="16.875" style="1" customWidth="1"/>
    <col min="3" max="3" width="10.125" style="1" customWidth="1"/>
    <col min="4" max="4" width="17.00390625" style="0" customWidth="1"/>
  </cols>
  <sheetData>
    <row r="1" spans="1:4" ht="15" customHeight="1">
      <c r="A1" s="28" t="s">
        <v>122</v>
      </c>
      <c r="B1" s="28"/>
      <c r="C1" s="28"/>
      <c r="D1" s="28"/>
    </row>
    <row r="2" spans="1:4" ht="14.25" customHeight="1">
      <c r="A2" s="28" t="s">
        <v>2</v>
      </c>
      <c r="B2" s="28"/>
      <c r="C2" s="28"/>
      <c r="D2" s="28"/>
    </row>
    <row r="3" spans="1:4" ht="14.25">
      <c r="A3" s="28" t="s">
        <v>95</v>
      </c>
      <c r="B3" s="28"/>
      <c r="C3" s="28"/>
      <c r="D3" s="28"/>
    </row>
    <row r="4" spans="1:4" ht="14.25">
      <c r="A4" s="28" t="s">
        <v>3</v>
      </c>
      <c r="B4" s="28"/>
      <c r="C4" s="28"/>
      <c r="D4" s="28"/>
    </row>
    <row r="5" spans="1:4" ht="14.25">
      <c r="A5" s="28" t="s">
        <v>4</v>
      </c>
      <c r="B5" s="28"/>
      <c r="C5" s="28"/>
      <c r="D5" s="28"/>
    </row>
    <row r="6" spans="1:4" ht="14.25">
      <c r="A6" s="28" t="s">
        <v>125</v>
      </c>
      <c r="B6" s="28"/>
      <c r="C6" s="28"/>
      <c r="D6" s="28"/>
    </row>
    <row r="7" spans="1:4" ht="10.5" customHeight="1">
      <c r="A7" s="27" t="s">
        <v>120</v>
      </c>
      <c r="B7" s="27"/>
      <c r="C7" s="27"/>
      <c r="D7" s="27"/>
    </row>
    <row r="8" spans="1:4" ht="12.75">
      <c r="A8" s="27"/>
      <c r="B8" s="27"/>
      <c r="C8" s="27"/>
      <c r="D8" s="27"/>
    </row>
    <row r="9" spans="1:4" ht="12.75">
      <c r="A9" s="27"/>
      <c r="B9" s="27"/>
      <c r="C9" s="27"/>
      <c r="D9" s="27"/>
    </row>
    <row r="10" spans="1:4" ht="12.75">
      <c r="A10" s="27"/>
      <c r="B10" s="27"/>
      <c r="C10" s="27"/>
      <c r="D10" s="27"/>
    </row>
    <row r="11" spans="1:4" ht="7.5" customHeight="1">
      <c r="A11" s="27"/>
      <c r="B11" s="27"/>
      <c r="C11" s="27"/>
      <c r="D11" s="27"/>
    </row>
    <row r="12" spans="1:4" ht="12.75" hidden="1">
      <c r="A12" s="27"/>
      <c r="B12" s="27"/>
      <c r="C12" s="27"/>
      <c r="D12" s="27"/>
    </row>
    <row r="13" spans="1:4" ht="6" customHeight="1">
      <c r="A13" s="27"/>
      <c r="B13" s="27"/>
      <c r="C13" s="27"/>
      <c r="D13" s="27"/>
    </row>
    <row r="15" spans="1:4" s="2" customFormat="1" ht="15" customHeight="1">
      <c r="A15" s="29"/>
      <c r="B15" s="30" t="s">
        <v>99</v>
      </c>
      <c r="C15" s="30" t="s">
        <v>100</v>
      </c>
      <c r="D15" s="29" t="s">
        <v>5</v>
      </c>
    </row>
    <row r="16" spans="1:4" s="2" customFormat="1" ht="15" customHeight="1">
      <c r="A16" s="29"/>
      <c r="B16" s="30"/>
      <c r="C16" s="30"/>
      <c r="D16" s="29"/>
    </row>
    <row r="17" spans="1:4" s="2" customFormat="1" ht="15" customHeight="1">
      <c r="A17" s="29"/>
      <c r="B17" s="30"/>
      <c r="C17" s="30"/>
      <c r="D17" s="29"/>
    </row>
    <row r="18" spans="1:4" s="2" customFormat="1" ht="15" customHeight="1">
      <c r="A18" s="6">
        <v>1</v>
      </c>
      <c r="B18" s="7" t="s">
        <v>101</v>
      </c>
      <c r="C18" s="7" t="s">
        <v>102</v>
      </c>
      <c r="D18" s="6">
        <v>4</v>
      </c>
    </row>
    <row r="19" spans="1:4" ht="15.75">
      <c r="A19" s="22" t="s">
        <v>104</v>
      </c>
      <c r="B19" s="11"/>
      <c r="C19" s="11"/>
      <c r="D19" s="15">
        <f>D20+D73</f>
        <v>12121047.100000001</v>
      </c>
    </row>
    <row r="20" spans="1:4" s="2" customFormat="1" ht="36.75" customHeight="1">
      <c r="A20" s="5" t="s">
        <v>124</v>
      </c>
      <c r="B20" s="9" t="s">
        <v>32</v>
      </c>
      <c r="C20" s="9"/>
      <c r="D20" s="18">
        <f>D21+D46</f>
        <v>11545947.100000001</v>
      </c>
    </row>
    <row r="21" spans="1:4" s="2" customFormat="1" ht="33" customHeight="1">
      <c r="A21" s="16" t="s">
        <v>103</v>
      </c>
      <c r="B21" s="9" t="s">
        <v>33</v>
      </c>
      <c r="C21" s="9"/>
      <c r="D21" s="18">
        <f>D22+D30+D34+D42</f>
        <v>9229244.3</v>
      </c>
    </row>
    <row r="22" spans="1:4" s="2" customFormat="1" ht="36" customHeight="1">
      <c r="A22" s="5" t="s">
        <v>76</v>
      </c>
      <c r="B22" s="9" t="s">
        <v>53</v>
      </c>
      <c r="C22" s="9"/>
      <c r="D22" s="18">
        <f>D23</f>
        <v>8994305.8</v>
      </c>
    </row>
    <row r="23" spans="1:4" s="2" customFormat="1" ht="19.5" customHeight="1">
      <c r="A23" s="5" t="s">
        <v>108</v>
      </c>
      <c r="B23" s="9" t="s">
        <v>75</v>
      </c>
      <c r="C23" s="9"/>
      <c r="D23" s="18">
        <f>D24+D26+D28</f>
        <v>8994305.8</v>
      </c>
    </row>
    <row r="24" spans="1:4" s="2" customFormat="1" ht="53.25" customHeight="1">
      <c r="A24" s="5" t="s">
        <v>10</v>
      </c>
      <c r="B24" s="8" t="s">
        <v>75</v>
      </c>
      <c r="C24" s="8" t="s">
        <v>11</v>
      </c>
      <c r="D24" s="19">
        <f>D25</f>
        <v>4769868</v>
      </c>
    </row>
    <row r="25" spans="1:4" s="2" customFormat="1" ht="18" customHeight="1">
      <c r="A25" s="5" t="s">
        <v>24</v>
      </c>
      <c r="B25" s="8" t="s">
        <v>75</v>
      </c>
      <c r="C25" s="8" t="s">
        <v>25</v>
      </c>
      <c r="D25" s="19">
        <v>4769868</v>
      </c>
    </row>
    <row r="26" spans="1:4" s="2" customFormat="1" ht="18" customHeight="1">
      <c r="A26" s="5" t="s">
        <v>12</v>
      </c>
      <c r="B26" s="8" t="s">
        <v>75</v>
      </c>
      <c r="C26" s="8" t="s">
        <v>13</v>
      </c>
      <c r="D26" s="19">
        <f>D27</f>
        <v>4138837.8</v>
      </c>
    </row>
    <row r="27" spans="1:4" s="2" customFormat="1" ht="36" customHeight="1">
      <c r="A27" s="5" t="s">
        <v>15</v>
      </c>
      <c r="B27" s="8" t="s">
        <v>75</v>
      </c>
      <c r="C27" s="8" t="s">
        <v>14</v>
      </c>
      <c r="D27" s="19">
        <v>4138837.8</v>
      </c>
    </row>
    <row r="28" spans="1:4" s="2" customFormat="1" ht="18" customHeight="1">
      <c r="A28" s="5" t="s">
        <v>16</v>
      </c>
      <c r="B28" s="8" t="s">
        <v>75</v>
      </c>
      <c r="C28" s="8" t="s">
        <v>17</v>
      </c>
      <c r="D28" s="19">
        <f>D29</f>
        <v>85600</v>
      </c>
    </row>
    <row r="29" spans="1:4" s="2" customFormat="1" ht="16.5" customHeight="1">
      <c r="A29" s="5" t="s">
        <v>115</v>
      </c>
      <c r="B29" s="8" t="s">
        <v>75</v>
      </c>
      <c r="C29" s="8" t="s">
        <v>19</v>
      </c>
      <c r="D29" s="19">
        <v>85600</v>
      </c>
    </row>
    <row r="30" spans="1:4" s="2" customFormat="1" ht="20.25" customHeight="1">
      <c r="A30" s="5" t="s">
        <v>116</v>
      </c>
      <c r="B30" s="11" t="s">
        <v>111</v>
      </c>
      <c r="C30" s="11"/>
      <c r="D30" s="20">
        <f>D31</f>
        <v>102321</v>
      </c>
    </row>
    <row r="31" spans="1:4" s="2" customFormat="1" ht="18" customHeight="1">
      <c r="A31" s="5" t="s">
        <v>110</v>
      </c>
      <c r="B31" s="11" t="s">
        <v>112</v>
      </c>
      <c r="C31" s="11"/>
      <c r="D31" s="20">
        <f>D32</f>
        <v>102321</v>
      </c>
    </row>
    <row r="32" spans="1:4" s="2" customFormat="1" ht="20.25" customHeight="1">
      <c r="A32" s="5" t="s">
        <v>12</v>
      </c>
      <c r="B32" s="11" t="s">
        <v>112</v>
      </c>
      <c r="C32" s="11" t="s">
        <v>13</v>
      </c>
      <c r="D32" s="20">
        <f>D33</f>
        <v>102321</v>
      </c>
    </row>
    <row r="33" spans="1:4" s="2" customFormat="1" ht="33" customHeight="1">
      <c r="A33" s="5" t="s">
        <v>15</v>
      </c>
      <c r="B33" s="11" t="s">
        <v>112</v>
      </c>
      <c r="C33" s="11" t="s">
        <v>14</v>
      </c>
      <c r="D33" s="20">
        <v>102321</v>
      </c>
    </row>
    <row r="34" spans="1:4" s="2" customFormat="1" ht="33.75" customHeight="1">
      <c r="A34" s="5" t="s">
        <v>34</v>
      </c>
      <c r="B34" s="11" t="s">
        <v>113</v>
      </c>
      <c r="C34" s="11"/>
      <c r="D34" s="20">
        <f>D35</f>
        <v>21600</v>
      </c>
    </row>
    <row r="35" spans="1:4" s="2" customFormat="1" ht="21" customHeight="1">
      <c r="A35" s="5" t="s">
        <v>110</v>
      </c>
      <c r="B35" s="11" t="s">
        <v>114</v>
      </c>
      <c r="C35" s="11"/>
      <c r="D35" s="20">
        <f>D36+D38+D40</f>
        <v>21600</v>
      </c>
    </row>
    <row r="36" spans="1:4" s="2" customFormat="1" ht="0.75" customHeight="1" hidden="1">
      <c r="A36" s="5" t="s">
        <v>10</v>
      </c>
      <c r="B36" s="11" t="s">
        <v>114</v>
      </c>
      <c r="C36" s="11" t="s">
        <v>11</v>
      </c>
      <c r="D36" s="20">
        <f>D37</f>
        <v>0</v>
      </c>
    </row>
    <row r="37" spans="1:4" s="2" customFormat="1" ht="21" customHeight="1" hidden="1">
      <c r="A37" s="5" t="s">
        <v>24</v>
      </c>
      <c r="B37" s="11" t="s">
        <v>114</v>
      </c>
      <c r="C37" s="11" t="s">
        <v>25</v>
      </c>
      <c r="D37" s="20">
        <v>0</v>
      </c>
    </row>
    <row r="38" spans="1:4" s="2" customFormat="1" ht="34.5" customHeight="1">
      <c r="A38" s="5" t="s">
        <v>10</v>
      </c>
      <c r="B38" s="11" t="s">
        <v>114</v>
      </c>
      <c r="C38" s="11" t="s">
        <v>11</v>
      </c>
      <c r="D38" s="20">
        <f>D39</f>
        <v>13600</v>
      </c>
    </row>
    <row r="39" spans="1:4" s="2" customFormat="1" ht="24" customHeight="1">
      <c r="A39" s="5" t="s">
        <v>24</v>
      </c>
      <c r="B39" s="11" t="s">
        <v>114</v>
      </c>
      <c r="C39" s="11" t="s">
        <v>25</v>
      </c>
      <c r="D39" s="20">
        <v>13600</v>
      </c>
    </row>
    <row r="40" spans="1:4" s="2" customFormat="1" ht="24" customHeight="1">
      <c r="A40" s="5" t="s">
        <v>12</v>
      </c>
      <c r="B40" s="11" t="s">
        <v>114</v>
      </c>
      <c r="C40" s="11" t="s">
        <v>13</v>
      </c>
      <c r="D40" s="20">
        <f>D41</f>
        <v>8000</v>
      </c>
    </row>
    <row r="41" spans="1:4" s="2" customFormat="1" ht="24" customHeight="1">
      <c r="A41" s="5" t="s">
        <v>15</v>
      </c>
      <c r="B41" s="11" t="s">
        <v>114</v>
      </c>
      <c r="C41" s="11" t="s">
        <v>14</v>
      </c>
      <c r="D41" s="20">
        <v>8000</v>
      </c>
    </row>
    <row r="42" spans="1:4" s="2" customFormat="1" ht="31.5" customHeight="1">
      <c r="A42" s="5" t="s">
        <v>78</v>
      </c>
      <c r="B42" s="9" t="s">
        <v>79</v>
      </c>
      <c r="C42" s="9"/>
      <c r="D42" s="18">
        <f>D43</f>
        <v>111017.5</v>
      </c>
    </row>
    <row r="43" spans="1:4" s="2" customFormat="1" ht="21" customHeight="1">
      <c r="A43" s="5" t="s">
        <v>108</v>
      </c>
      <c r="B43" s="9" t="s">
        <v>80</v>
      </c>
      <c r="C43" s="9"/>
      <c r="D43" s="18">
        <f>D44</f>
        <v>111017.5</v>
      </c>
    </row>
    <row r="44" spans="1:4" s="2" customFormat="1" ht="21.75" customHeight="1">
      <c r="A44" s="5" t="s">
        <v>12</v>
      </c>
      <c r="B44" s="8" t="s">
        <v>80</v>
      </c>
      <c r="C44" s="8" t="s">
        <v>13</v>
      </c>
      <c r="D44" s="19">
        <f>D45</f>
        <v>111017.5</v>
      </c>
    </row>
    <row r="45" spans="1:4" s="2" customFormat="1" ht="37.5" customHeight="1">
      <c r="A45" s="5" t="s">
        <v>15</v>
      </c>
      <c r="B45" s="8" t="s">
        <v>80</v>
      </c>
      <c r="C45" s="8" t="s">
        <v>14</v>
      </c>
      <c r="D45" s="19">
        <v>111017.5</v>
      </c>
    </row>
    <row r="46" spans="1:4" ht="32.25" customHeight="1">
      <c r="A46" s="16" t="s">
        <v>98</v>
      </c>
      <c r="B46" s="9" t="s">
        <v>35</v>
      </c>
      <c r="C46" s="9"/>
      <c r="D46" s="18">
        <f>D47+D57+D65+D69+D53</f>
        <v>2316702.8</v>
      </c>
    </row>
    <row r="47" spans="1:4" ht="31.5">
      <c r="A47" s="5" t="s">
        <v>76</v>
      </c>
      <c r="B47" s="11" t="s">
        <v>54</v>
      </c>
      <c r="C47" s="11"/>
      <c r="D47" s="20">
        <f>D48</f>
        <v>2274802.8</v>
      </c>
    </row>
    <row r="48" spans="1:4" ht="18.75" customHeight="1">
      <c r="A48" s="5" t="s">
        <v>108</v>
      </c>
      <c r="B48" s="11" t="s">
        <v>81</v>
      </c>
      <c r="C48" s="11"/>
      <c r="D48" s="20">
        <f>D49+D51</f>
        <v>2274802.8</v>
      </c>
    </row>
    <row r="49" spans="1:4" ht="51" customHeight="1">
      <c r="A49" s="5" t="s">
        <v>10</v>
      </c>
      <c r="B49" s="11" t="s">
        <v>81</v>
      </c>
      <c r="C49" s="11" t="s">
        <v>11</v>
      </c>
      <c r="D49" s="20">
        <f>D50</f>
        <v>2008968</v>
      </c>
    </row>
    <row r="50" spans="1:4" ht="15.75">
      <c r="A50" s="5" t="s">
        <v>24</v>
      </c>
      <c r="B50" s="11" t="s">
        <v>81</v>
      </c>
      <c r="C50" s="11" t="s">
        <v>25</v>
      </c>
      <c r="D50" s="20">
        <v>2008968</v>
      </c>
    </row>
    <row r="51" spans="1:4" ht="15.75">
      <c r="A51" s="5" t="s">
        <v>12</v>
      </c>
      <c r="B51" s="11" t="s">
        <v>81</v>
      </c>
      <c r="C51" s="11" t="s">
        <v>13</v>
      </c>
      <c r="D51" s="20">
        <f>D52</f>
        <v>265834.8</v>
      </c>
    </row>
    <row r="52" spans="1:4" ht="31.5">
      <c r="A52" s="5" t="s">
        <v>15</v>
      </c>
      <c r="B52" s="11" t="s">
        <v>81</v>
      </c>
      <c r="C52" s="11" t="s">
        <v>14</v>
      </c>
      <c r="D52" s="20">
        <v>265834.8</v>
      </c>
    </row>
    <row r="53" spans="1:4" ht="15.75">
      <c r="A53" s="5" t="s">
        <v>116</v>
      </c>
      <c r="B53" s="11" t="s">
        <v>119</v>
      </c>
      <c r="C53" s="11"/>
      <c r="D53" s="20">
        <f>D54</f>
        <v>10000</v>
      </c>
    </row>
    <row r="54" spans="1:4" ht="21" customHeight="1">
      <c r="A54" s="5" t="s">
        <v>110</v>
      </c>
      <c r="B54" s="11" t="s">
        <v>119</v>
      </c>
      <c r="C54" s="11"/>
      <c r="D54" s="20">
        <f>D55</f>
        <v>10000</v>
      </c>
    </row>
    <row r="55" spans="1:4" ht="15.75">
      <c r="A55" s="5" t="s">
        <v>12</v>
      </c>
      <c r="B55" s="11" t="s">
        <v>119</v>
      </c>
      <c r="C55" s="11" t="s">
        <v>13</v>
      </c>
      <c r="D55" s="20">
        <f>D56</f>
        <v>10000</v>
      </c>
    </row>
    <row r="56" spans="1:4" ht="31.5">
      <c r="A56" s="5" t="s">
        <v>15</v>
      </c>
      <c r="B56" s="11" t="s">
        <v>119</v>
      </c>
      <c r="C56" s="11" t="s">
        <v>14</v>
      </c>
      <c r="D56" s="20">
        <v>10000</v>
      </c>
    </row>
    <row r="57" spans="1:4" ht="31.5">
      <c r="A57" s="5" t="s">
        <v>34</v>
      </c>
      <c r="B57" s="11" t="s">
        <v>109</v>
      </c>
      <c r="C57" s="11"/>
      <c r="D57" s="20">
        <f>D58</f>
        <v>23600</v>
      </c>
    </row>
    <row r="58" spans="1:4" ht="21.75" customHeight="1">
      <c r="A58" s="5" t="s">
        <v>108</v>
      </c>
      <c r="B58" s="11" t="s">
        <v>82</v>
      </c>
      <c r="C58" s="11"/>
      <c r="D58" s="20">
        <f>D59+D63+D61</f>
        <v>23600</v>
      </c>
    </row>
    <row r="59" spans="1:4" ht="47.25" hidden="1">
      <c r="A59" s="5" t="s">
        <v>10</v>
      </c>
      <c r="B59" s="11" t="s">
        <v>82</v>
      </c>
      <c r="C59" s="11" t="s">
        <v>11</v>
      </c>
      <c r="D59" s="20">
        <f>D60</f>
        <v>0</v>
      </c>
    </row>
    <row r="60" spans="1:4" ht="15.75" hidden="1">
      <c r="A60" s="5" t="s">
        <v>24</v>
      </c>
      <c r="B60" s="11" t="s">
        <v>82</v>
      </c>
      <c r="C60" s="11" t="s">
        <v>25</v>
      </c>
      <c r="D60" s="20">
        <v>0</v>
      </c>
    </row>
    <row r="61" spans="1:4" ht="47.25">
      <c r="A61" s="5" t="s">
        <v>10</v>
      </c>
      <c r="B61" s="11" t="s">
        <v>82</v>
      </c>
      <c r="C61" s="11" t="s">
        <v>11</v>
      </c>
      <c r="D61" s="20">
        <f>D62</f>
        <v>13600</v>
      </c>
    </row>
    <row r="62" spans="1:4" ht="15.75">
      <c r="A62" s="5" t="s">
        <v>24</v>
      </c>
      <c r="B62" s="11" t="s">
        <v>82</v>
      </c>
      <c r="C62" s="11" t="s">
        <v>25</v>
      </c>
      <c r="D62" s="20">
        <v>13600</v>
      </c>
    </row>
    <row r="63" spans="1:4" ht="15.75">
      <c r="A63" s="5" t="s">
        <v>12</v>
      </c>
      <c r="B63" s="11" t="s">
        <v>82</v>
      </c>
      <c r="C63" s="11" t="s">
        <v>13</v>
      </c>
      <c r="D63" s="20">
        <f>D64</f>
        <v>10000</v>
      </c>
    </row>
    <row r="64" spans="1:4" ht="31.5">
      <c r="A64" s="5" t="s">
        <v>15</v>
      </c>
      <c r="B64" s="11" t="s">
        <v>82</v>
      </c>
      <c r="C64" s="11" t="s">
        <v>14</v>
      </c>
      <c r="D64" s="20">
        <v>10000</v>
      </c>
    </row>
    <row r="65" spans="1:4" ht="47.25" hidden="1">
      <c r="A65" s="5" t="s">
        <v>77</v>
      </c>
      <c r="B65" s="11" t="s">
        <v>83</v>
      </c>
      <c r="C65" s="11"/>
      <c r="D65" s="20">
        <f>D66</f>
        <v>0</v>
      </c>
    </row>
    <row r="66" spans="1:4" ht="20.25" customHeight="1" hidden="1">
      <c r="A66" s="5" t="s">
        <v>108</v>
      </c>
      <c r="B66" s="11" t="s">
        <v>84</v>
      </c>
      <c r="C66" s="11"/>
      <c r="D66" s="20">
        <f>D67</f>
        <v>0</v>
      </c>
    </row>
    <row r="67" spans="1:4" ht="15.75" hidden="1">
      <c r="A67" s="5" t="s">
        <v>12</v>
      </c>
      <c r="B67" s="11" t="s">
        <v>84</v>
      </c>
      <c r="C67" s="11" t="s">
        <v>13</v>
      </c>
      <c r="D67" s="20">
        <f>D68</f>
        <v>0</v>
      </c>
    </row>
    <row r="68" spans="1:4" ht="31.5" hidden="1">
      <c r="A68" s="5" t="s">
        <v>15</v>
      </c>
      <c r="B68" s="11" t="s">
        <v>84</v>
      </c>
      <c r="C68" s="11" t="s">
        <v>14</v>
      </c>
      <c r="D68" s="20">
        <v>0</v>
      </c>
    </row>
    <row r="69" spans="1:4" ht="31.5">
      <c r="A69" s="5" t="s">
        <v>78</v>
      </c>
      <c r="B69" s="11" t="s">
        <v>85</v>
      </c>
      <c r="C69" s="11"/>
      <c r="D69" s="20">
        <f>D70</f>
        <v>8300</v>
      </c>
    </row>
    <row r="70" spans="1:4" ht="18.75" customHeight="1">
      <c r="A70" s="5" t="s">
        <v>108</v>
      </c>
      <c r="B70" s="11" t="s">
        <v>86</v>
      </c>
      <c r="C70" s="11"/>
      <c r="D70" s="20">
        <f>D71</f>
        <v>8300</v>
      </c>
    </row>
    <row r="71" spans="1:4" ht="15.75">
      <c r="A71" s="5" t="s">
        <v>12</v>
      </c>
      <c r="B71" s="11" t="s">
        <v>86</v>
      </c>
      <c r="C71" s="11" t="s">
        <v>13</v>
      </c>
      <c r="D71" s="20">
        <f>D72</f>
        <v>8300</v>
      </c>
    </row>
    <row r="72" spans="1:4" ht="31.5">
      <c r="A72" s="5" t="s">
        <v>15</v>
      </c>
      <c r="B72" s="11" t="s">
        <v>86</v>
      </c>
      <c r="C72" s="11" t="s">
        <v>14</v>
      </c>
      <c r="D72" s="20">
        <v>8300</v>
      </c>
    </row>
    <row r="73" spans="1:4" ht="47.25">
      <c r="A73" s="24" t="s">
        <v>123</v>
      </c>
      <c r="B73" s="26" t="s">
        <v>121</v>
      </c>
      <c r="C73" s="26"/>
      <c r="D73" s="20">
        <f>D74</f>
        <v>575100</v>
      </c>
    </row>
    <row r="74" spans="1:4" ht="15.75">
      <c r="A74" s="25" t="s">
        <v>20</v>
      </c>
      <c r="B74" s="26" t="s">
        <v>121</v>
      </c>
      <c r="C74" s="26" t="s">
        <v>13</v>
      </c>
      <c r="D74" s="20">
        <f>D75</f>
        <v>575100</v>
      </c>
    </row>
    <row r="75" spans="1:4" ht="31.5">
      <c r="A75" s="25" t="s">
        <v>15</v>
      </c>
      <c r="B75" s="26" t="s">
        <v>121</v>
      </c>
      <c r="C75" s="26" t="s">
        <v>14</v>
      </c>
      <c r="D75" s="20">
        <v>575100</v>
      </c>
    </row>
    <row r="76" spans="1:4" s="2" customFormat="1" ht="27" customHeight="1">
      <c r="A76" s="12" t="s">
        <v>117</v>
      </c>
      <c r="B76" s="13"/>
      <c r="C76" s="13"/>
      <c r="D76" s="17">
        <f>D77+D114+D145</f>
        <v>13168554.46</v>
      </c>
    </row>
    <row r="77" spans="1:4" s="2" customFormat="1" ht="18" customHeight="1">
      <c r="A77" s="5" t="s">
        <v>56</v>
      </c>
      <c r="B77" s="8" t="s">
        <v>55</v>
      </c>
      <c r="C77" s="8"/>
      <c r="D77" s="19">
        <f>D78+D82+D93+D97</f>
        <v>10880908.22</v>
      </c>
    </row>
    <row r="78" spans="1:4" s="2" customFormat="1" ht="20.25" customHeight="1">
      <c r="A78" s="5" t="s">
        <v>28</v>
      </c>
      <c r="B78" s="8" t="s">
        <v>57</v>
      </c>
      <c r="C78" s="8"/>
      <c r="D78" s="19">
        <f>D79</f>
        <v>1198000</v>
      </c>
    </row>
    <row r="79" spans="1:4" s="2" customFormat="1" ht="17.25" customHeight="1">
      <c r="A79" s="5" t="s">
        <v>106</v>
      </c>
      <c r="B79" s="8" t="s">
        <v>58</v>
      </c>
      <c r="C79" s="8"/>
      <c r="D79" s="19">
        <f>D80</f>
        <v>1198000</v>
      </c>
    </row>
    <row r="80" spans="1:4" s="2" customFormat="1" ht="33.75" customHeight="1">
      <c r="A80" s="5" t="s">
        <v>10</v>
      </c>
      <c r="B80" s="8" t="s">
        <v>58</v>
      </c>
      <c r="C80" s="8" t="s">
        <v>11</v>
      </c>
      <c r="D80" s="19">
        <f>D81</f>
        <v>1198000</v>
      </c>
    </row>
    <row r="81" spans="1:4" s="2" customFormat="1" ht="21" customHeight="1">
      <c r="A81" s="5" t="s">
        <v>9</v>
      </c>
      <c r="B81" s="8" t="s">
        <v>58</v>
      </c>
      <c r="C81" s="8" t="s">
        <v>8</v>
      </c>
      <c r="D81" s="19">
        <v>1198000</v>
      </c>
    </row>
    <row r="82" spans="1:4" s="2" customFormat="1" ht="21" customHeight="1">
      <c r="A82" s="5" t="s">
        <v>29</v>
      </c>
      <c r="B82" s="8" t="s">
        <v>59</v>
      </c>
      <c r="C82" s="8"/>
      <c r="D82" s="19">
        <f>D83+D86</f>
        <v>9517108.22</v>
      </c>
    </row>
    <row r="83" spans="1:4" s="2" customFormat="1" ht="21" customHeight="1">
      <c r="A83" s="5" t="s">
        <v>106</v>
      </c>
      <c r="B83" s="8" t="s">
        <v>60</v>
      </c>
      <c r="C83" s="8"/>
      <c r="D83" s="19">
        <f>D84</f>
        <v>8510000</v>
      </c>
    </row>
    <row r="84" spans="1:4" s="2" customFormat="1" ht="33.75" customHeight="1">
      <c r="A84" s="5" t="s">
        <v>10</v>
      </c>
      <c r="B84" s="8" t="s">
        <v>60</v>
      </c>
      <c r="C84" s="8" t="s">
        <v>11</v>
      </c>
      <c r="D84" s="19">
        <f>D85</f>
        <v>8510000</v>
      </c>
    </row>
    <row r="85" spans="1:4" s="3" customFormat="1" ht="15.75">
      <c r="A85" s="5" t="s">
        <v>9</v>
      </c>
      <c r="B85" s="8" t="s">
        <v>60</v>
      </c>
      <c r="C85" s="8" t="s">
        <v>8</v>
      </c>
      <c r="D85" s="19">
        <v>8510000</v>
      </c>
    </row>
    <row r="86" spans="1:4" s="2" customFormat="1" ht="15.75">
      <c r="A86" s="5" t="s">
        <v>107</v>
      </c>
      <c r="B86" s="8" t="s">
        <v>61</v>
      </c>
      <c r="C86" s="8"/>
      <c r="D86" s="19">
        <f>D87+D89+D91</f>
        <v>1007108.22</v>
      </c>
    </row>
    <row r="87" spans="1:4" s="2" customFormat="1" ht="47.25">
      <c r="A87" s="5" t="s">
        <v>10</v>
      </c>
      <c r="B87" s="8" t="s">
        <v>61</v>
      </c>
      <c r="C87" s="8" t="s">
        <v>11</v>
      </c>
      <c r="D87" s="19">
        <f>D88</f>
        <v>18000</v>
      </c>
    </row>
    <row r="88" spans="1:4" s="2" customFormat="1" ht="19.5" customHeight="1">
      <c r="A88" s="5" t="s">
        <v>9</v>
      </c>
      <c r="B88" s="8" t="s">
        <v>61</v>
      </c>
      <c r="C88" s="8" t="s">
        <v>8</v>
      </c>
      <c r="D88" s="19">
        <v>18000</v>
      </c>
    </row>
    <row r="89" spans="1:4" s="2" customFormat="1" ht="15.75">
      <c r="A89" s="5" t="s">
        <v>12</v>
      </c>
      <c r="B89" s="8" t="s">
        <v>61</v>
      </c>
      <c r="C89" s="8" t="s">
        <v>13</v>
      </c>
      <c r="D89" s="19">
        <f>D90</f>
        <v>987108.22</v>
      </c>
    </row>
    <row r="90" spans="1:4" s="2" customFormat="1" ht="18" customHeight="1">
      <c r="A90" s="5" t="s">
        <v>15</v>
      </c>
      <c r="B90" s="8" t="s">
        <v>61</v>
      </c>
      <c r="C90" s="8" t="s">
        <v>14</v>
      </c>
      <c r="D90" s="19">
        <v>987108.22</v>
      </c>
    </row>
    <row r="91" spans="1:4" s="2" customFormat="1" ht="18" customHeight="1">
      <c r="A91" s="5" t="s">
        <v>16</v>
      </c>
      <c r="B91" s="8" t="s">
        <v>61</v>
      </c>
      <c r="C91" s="8" t="s">
        <v>17</v>
      </c>
      <c r="D91" s="19">
        <f>D92</f>
        <v>2000</v>
      </c>
    </row>
    <row r="92" spans="1:4" s="2" customFormat="1" ht="18.75" customHeight="1">
      <c r="A92" s="5" t="s">
        <v>18</v>
      </c>
      <c r="B92" s="8" t="s">
        <v>61</v>
      </c>
      <c r="C92" s="8" t="s">
        <v>19</v>
      </c>
      <c r="D92" s="19">
        <v>2000</v>
      </c>
    </row>
    <row r="93" spans="1:4" s="2" customFormat="1" ht="15.75">
      <c r="A93" s="5" t="s">
        <v>6</v>
      </c>
      <c r="B93" s="9" t="s">
        <v>94</v>
      </c>
      <c r="C93" s="9"/>
      <c r="D93" s="18">
        <f>D94</f>
        <v>5000</v>
      </c>
    </row>
    <row r="94" spans="1:4" s="2" customFormat="1" ht="18" customHeight="1">
      <c r="A94" s="5" t="s">
        <v>107</v>
      </c>
      <c r="B94" s="9" t="s">
        <v>62</v>
      </c>
      <c r="C94" s="9"/>
      <c r="D94" s="18">
        <f>D95</f>
        <v>5000</v>
      </c>
    </row>
    <row r="95" spans="1:4" s="2" customFormat="1" ht="22.5" customHeight="1">
      <c r="A95" s="5" t="s">
        <v>12</v>
      </c>
      <c r="B95" s="8" t="s">
        <v>62</v>
      </c>
      <c r="C95" s="8" t="s">
        <v>13</v>
      </c>
      <c r="D95" s="19">
        <f>D96</f>
        <v>5000</v>
      </c>
    </row>
    <row r="96" spans="1:4" s="2" customFormat="1" ht="36.75" customHeight="1">
      <c r="A96" s="5" t="s">
        <v>15</v>
      </c>
      <c r="B96" s="8" t="s">
        <v>62</v>
      </c>
      <c r="C96" s="8" t="s">
        <v>14</v>
      </c>
      <c r="D96" s="19">
        <v>5000</v>
      </c>
    </row>
    <row r="97" spans="1:4" s="2" customFormat="1" ht="18" customHeight="1">
      <c r="A97" s="5" t="s">
        <v>63</v>
      </c>
      <c r="B97" s="8" t="s">
        <v>64</v>
      </c>
      <c r="C97" s="8"/>
      <c r="D97" s="19">
        <f>D101+D104+D109+D98</f>
        <v>160800</v>
      </c>
    </row>
    <row r="98" spans="1:4" s="2" customFormat="1" ht="17.25" customHeight="1">
      <c r="A98" s="5" t="s">
        <v>42</v>
      </c>
      <c r="B98" s="8" t="s">
        <v>66</v>
      </c>
      <c r="C98" s="8"/>
      <c r="D98" s="19">
        <f>D99</f>
        <v>10900</v>
      </c>
    </row>
    <row r="99" spans="1:4" s="2" customFormat="1" ht="21.75" customHeight="1">
      <c r="A99" s="5" t="s">
        <v>12</v>
      </c>
      <c r="B99" s="8" t="s">
        <v>66</v>
      </c>
      <c r="C99" s="8" t="s">
        <v>13</v>
      </c>
      <c r="D99" s="19">
        <f>D100</f>
        <v>10900</v>
      </c>
    </row>
    <row r="100" spans="1:4" s="2" customFormat="1" ht="17.25" customHeight="1">
      <c r="A100" s="5" t="s">
        <v>15</v>
      </c>
      <c r="B100" s="8" t="s">
        <v>66</v>
      </c>
      <c r="C100" s="8" t="s">
        <v>14</v>
      </c>
      <c r="D100" s="19">
        <v>10900</v>
      </c>
    </row>
    <row r="101" spans="1:4" s="2" customFormat="1" ht="18" customHeight="1">
      <c r="A101" s="5" t="s">
        <v>41</v>
      </c>
      <c r="B101" s="8" t="s">
        <v>65</v>
      </c>
      <c r="C101" s="8"/>
      <c r="D101" s="19">
        <f>D102</f>
        <v>1000</v>
      </c>
    </row>
    <row r="102" spans="1:4" s="2" customFormat="1" ht="16.5" customHeight="1">
      <c r="A102" s="5" t="s">
        <v>12</v>
      </c>
      <c r="B102" s="8" t="s">
        <v>65</v>
      </c>
      <c r="C102" s="8" t="s">
        <v>13</v>
      </c>
      <c r="D102" s="19">
        <f>D103</f>
        <v>1000</v>
      </c>
    </row>
    <row r="103" spans="1:4" s="2" customFormat="1" ht="18.75" customHeight="1">
      <c r="A103" s="5" t="s">
        <v>15</v>
      </c>
      <c r="B103" s="8" t="s">
        <v>65</v>
      </c>
      <c r="C103" s="8" t="s">
        <v>14</v>
      </c>
      <c r="D103" s="19">
        <v>1000</v>
      </c>
    </row>
    <row r="104" spans="1:4" s="2" customFormat="1" ht="34.5" customHeight="1">
      <c r="A104" s="5" t="s">
        <v>30</v>
      </c>
      <c r="B104" s="9" t="s">
        <v>118</v>
      </c>
      <c r="C104" s="9"/>
      <c r="D104" s="18">
        <f>D107+D105</f>
        <v>133400</v>
      </c>
    </row>
    <row r="105" spans="1:4" s="2" customFormat="1" ht="34.5" customHeight="1">
      <c r="A105" s="5" t="s">
        <v>10</v>
      </c>
      <c r="B105" s="9" t="s">
        <v>118</v>
      </c>
      <c r="C105" s="9" t="s">
        <v>11</v>
      </c>
      <c r="D105" s="18">
        <f>D106</f>
        <v>130000</v>
      </c>
    </row>
    <row r="106" spans="1:4" s="2" customFormat="1" ht="23.25" customHeight="1">
      <c r="A106" s="5" t="s">
        <v>9</v>
      </c>
      <c r="B106" s="9" t="s">
        <v>118</v>
      </c>
      <c r="C106" s="9" t="s">
        <v>8</v>
      </c>
      <c r="D106" s="18">
        <v>130000</v>
      </c>
    </row>
    <row r="107" spans="1:4" s="2" customFormat="1" ht="21.75" customHeight="1">
      <c r="A107" s="5" t="s">
        <v>20</v>
      </c>
      <c r="B107" s="8" t="s">
        <v>118</v>
      </c>
      <c r="C107" s="8" t="s">
        <v>13</v>
      </c>
      <c r="D107" s="19">
        <f>D108</f>
        <v>3400</v>
      </c>
    </row>
    <row r="108" spans="1:4" s="2" customFormat="1" ht="19.5" customHeight="1">
      <c r="A108" s="5" t="s">
        <v>15</v>
      </c>
      <c r="B108" s="8" t="s">
        <v>118</v>
      </c>
      <c r="C108" s="8" t="s">
        <v>14</v>
      </c>
      <c r="D108" s="19">
        <v>3400</v>
      </c>
    </row>
    <row r="109" spans="1:4" s="2" customFormat="1" ht="34.5" customHeight="1">
      <c r="A109" s="5" t="s">
        <v>1</v>
      </c>
      <c r="B109" s="9" t="s">
        <v>67</v>
      </c>
      <c r="C109" s="9"/>
      <c r="D109" s="18">
        <f>D110+D112</f>
        <v>15500</v>
      </c>
    </row>
    <row r="110" spans="1:4" s="2" customFormat="1" ht="48" customHeight="1" hidden="1">
      <c r="A110" s="5" t="s">
        <v>10</v>
      </c>
      <c r="B110" s="8" t="s">
        <v>67</v>
      </c>
      <c r="C110" s="8" t="s">
        <v>11</v>
      </c>
      <c r="D110" s="19">
        <f>D111</f>
        <v>13020</v>
      </c>
    </row>
    <row r="111" spans="1:4" s="2" customFormat="1" ht="18" customHeight="1" hidden="1">
      <c r="A111" s="5" t="s">
        <v>9</v>
      </c>
      <c r="B111" s="8" t="s">
        <v>67</v>
      </c>
      <c r="C111" s="8" t="s">
        <v>8</v>
      </c>
      <c r="D111" s="19">
        <v>13020</v>
      </c>
    </row>
    <row r="112" spans="1:4" s="2" customFormat="1" ht="32.25" customHeight="1" hidden="1">
      <c r="A112" s="5" t="s">
        <v>20</v>
      </c>
      <c r="B112" s="8" t="s">
        <v>67</v>
      </c>
      <c r="C112" s="8" t="s">
        <v>13</v>
      </c>
      <c r="D112" s="19">
        <f>D113</f>
        <v>2480</v>
      </c>
    </row>
    <row r="113" spans="1:4" s="3" customFormat="1" ht="34.5" customHeight="1">
      <c r="A113" s="5" t="s">
        <v>15</v>
      </c>
      <c r="B113" s="8" t="s">
        <v>67</v>
      </c>
      <c r="C113" s="8" t="s">
        <v>14</v>
      </c>
      <c r="D113" s="19">
        <v>2480</v>
      </c>
    </row>
    <row r="114" spans="1:4" s="3" customFormat="1" ht="23.25" customHeight="1">
      <c r="A114" s="5" t="s">
        <v>31</v>
      </c>
      <c r="B114" s="9" t="s">
        <v>68</v>
      </c>
      <c r="C114" s="9"/>
      <c r="D114" s="18">
        <f>D115+D118+D121+D124+D127+D130+D133+D136+D139+D142</f>
        <v>2129614.24</v>
      </c>
    </row>
    <row r="115" spans="1:4" s="3" customFormat="1" ht="34.5" customHeight="1">
      <c r="A115" s="5" t="s">
        <v>43</v>
      </c>
      <c r="B115" s="8" t="s">
        <v>69</v>
      </c>
      <c r="C115" s="8"/>
      <c r="D115" s="19">
        <f>D116</f>
        <v>15000</v>
      </c>
    </row>
    <row r="116" spans="1:4" s="2" customFormat="1" ht="18.75" customHeight="1">
      <c r="A116" s="5" t="s">
        <v>20</v>
      </c>
      <c r="B116" s="8" t="s">
        <v>69</v>
      </c>
      <c r="C116" s="8" t="s">
        <v>13</v>
      </c>
      <c r="D116" s="19">
        <f>D117</f>
        <v>15000</v>
      </c>
    </row>
    <row r="117" spans="1:4" s="2" customFormat="1" ht="32.25" customHeight="1">
      <c r="A117" s="5" t="s">
        <v>15</v>
      </c>
      <c r="B117" s="8" t="s">
        <v>69</v>
      </c>
      <c r="C117" s="8" t="s">
        <v>14</v>
      </c>
      <c r="D117" s="19">
        <v>15000</v>
      </c>
    </row>
    <row r="118" spans="1:4" s="3" customFormat="1" ht="35.25" customHeight="1">
      <c r="A118" s="5" t="s">
        <v>44</v>
      </c>
      <c r="B118" s="9" t="s">
        <v>70</v>
      </c>
      <c r="C118" s="9"/>
      <c r="D118" s="18">
        <f>D119</f>
        <v>58000</v>
      </c>
    </row>
    <row r="119" spans="1:4" s="2" customFormat="1" ht="29.25" customHeight="1">
      <c r="A119" s="5" t="s">
        <v>20</v>
      </c>
      <c r="B119" s="8" t="s">
        <v>70</v>
      </c>
      <c r="C119" s="8" t="s">
        <v>13</v>
      </c>
      <c r="D119" s="19">
        <f>D120</f>
        <v>58000</v>
      </c>
    </row>
    <row r="120" spans="1:4" s="2" customFormat="1" ht="21" customHeight="1">
      <c r="A120" s="5" t="s">
        <v>15</v>
      </c>
      <c r="B120" s="8" t="s">
        <v>70</v>
      </c>
      <c r="C120" s="8" t="s">
        <v>14</v>
      </c>
      <c r="D120" s="19">
        <v>58000</v>
      </c>
    </row>
    <row r="121" spans="1:4" s="2" customFormat="1" ht="36.75" customHeight="1">
      <c r="A121" s="5" t="s">
        <v>45</v>
      </c>
      <c r="B121" s="10" t="s">
        <v>71</v>
      </c>
      <c r="C121" s="10"/>
      <c r="D121" s="19">
        <f>D122</f>
        <v>931425.39</v>
      </c>
    </row>
    <row r="122" spans="1:4" s="2" customFormat="1" ht="18" customHeight="1">
      <c r="A122" s="5" t="s">
        <v>20</v>
      </c>
      <c r="B122" s="10" t="s">
        <v>71</v>
      </c>
      <c r="C122" s="10">
        <v>200</v>
      </c>
      <c r="D122" s="19">
        <f>D123</f>
        <v>931425.39</v>
      </c>
    </row>
    <row r="123" spans="1:4" s="4" customFormat="1" ht="20.25" customHeight="1">
      <c r="A123" s="5" t="s">
        <v>15</v>
      </c>
      <c r="B123" s="10" t="s">
        <v>71</v>
      </c>
      <c r="C123" s="10">
        <v>240</v>
      </c>
      <c r="D123" s="19">
        <v>931425.39</v>
      </c>
    </row>
    <row r="124" spans="1:4" s="2" customFormat="1" ht="38.25" customHeight="1">
      <c r="A124" s="5" t="s">
        <v>46</v>
      </c>
      <c r="B124" s="9" t="s">
        <v>72</v>
      </c>
      <c r="C124" s="9" t="s">
        <v>0</v>
      </c>
      <c r="D124" s="18">
        <f>D125</f>
        <v>10000</v>
      </c>
    </row>
    <row r="125" spans="1:4" s="2" customFormat="1" ht="22.5" customHeight="1">
      <c r="A125" s="5" t="s">
        <v>16</v>
      </c>
      <c r="B125" s="8" t="s">
        <v>72</v>
      </c>
      <c r="C125" s="8" t="s">
        <v>17</v>
      </c>
      <c r="D125" s="19">
        <f>+D126</f>
        <v>10000</v>
      </c>
    </row>
    <row r="126" spans="1:4" s="2" customFormat="1" ht="33" customHeight="1">
      <c r="A126" s="5" t="s">
        <v>27</v>
      </c>
      <c r="B126" s="8" t="s">
        <v>72</v>
      </c>
      <c r="C126" s="8" t="s">
        <v>26</v>
      </c>
      <c r="D126" s="19">
        <v>10000</v>
      </c>
    </row>
    <row r="127" spans="1:4" s="2" customFormat="1" ht="36" customHeight="1">
      <c r="A127" s="5" t="s">
        <v>47</v>
      </c>
      <c r="B127" s="9" t="s">
        <v>73</v>
      </c>
      <c r="C127" s="9" t="s">
        <v>0</v>
      </c>
      <c r="D127" s="18">
        <f>D128</f>
        <v>914588.85</v>
      </c>
    </row>
    <row r="128" spans="1:4" s="2" customFormat="1" ht="20.25" customHeight="1">
      <c r="A128" s="5" t="s">
        <v>20</v>
      </c>
      <c r="B128" s="8" t="s">
        <v>73</v>
      </c>
      <c r="C128" s="8" t="s">
        <v>13</v>
      </c>
      <c r="D128" s="19">
        <f>+D129</f>
        <v>914588.85</v>
      </c>
    </row>
    <row r="129" spans="1:4" s="2" customFormat="1" ht="33.75" customHeight="1">
      <c r="A129" s="5" t="s">
        <v>15</v>
      </c>
      <c r="B129" s="8" t="s">
        <v>73</v>
      </c>
      <c r="C129" s="8" t="s">
        <v>14</v>
      </c>
      <c r="D129" s="19">
        <v>914588.85</v>
      </c>
    </row>
    <row r="130" spans="1:4" s="2" customFormat="1" ht="37.5" customHeight="1">
      <c r="A130" s="5" t="s">
        <v>48</v>
      </c>
      <c r="B130" s="9" t="s">
        <v>74</v>
      </c>
      <c r="C130" s="9" t="s">
        <v>0</v>
      </c>
      <c r="D130" s="18">
        <f>D131</f>
        <v>60000</v>
      </c>
    </row>
    <row r="131" spans="1:4" s="2" customFormat="1" ht="18.75" customHeight="1">
      <c r="A131" s="5" t="s">
        <v>20</v>
      </c>
      <c r="B131" s="8" t="s">
        <v>74</v>
      </c>
      <c r="C131" s="8" t="s">
        <v>13</v>
      </c>
      <c r="D131" s="19">
        <f>+D132</f>
        <v>60000</v>
      </c>
    </row>
    <row r="132" spans="1:4" s="2" customFormat="1" ht="32.25" customHeight="1">
      <c r="A132" s="5" t="s">
        <v>15</v>
      </c>
      <c r="B132" s="8" t="s">
        <v>74</v>
      </c>
      <c r="C132" s="8" t="s">
        <v>14</v>
      </c>
      <c r="D132" s="19">
        <v>60000</v>
      </c>
    </row>
    <row r="133" spans="1:4" s="2" customFormat="1" ht="38.25" customHeight="1">
      <c r="A133" s="5" t="s">
        <v>49</v>
      </c>
      <c r="B133" s="11" t="s">
        <v>87</v>
      </c>
      <c r="C133" s="11"/>
      <c r="D133" s="20">
        <f>D134</f>
        <v>5000</v>
      </c>
    </row>
    <row r="134" spans="1:4" s="2" customFormat="1" ht="18.75" customHeight="1">
      <c r="A134" s="5" t="s">
        <v>12</v>
      </c>
      <c r="B134" s="11" t="s">
        <v>87</v>
      </c>
      <c r="C134" s="11" t="s">
        <v>13</v>
      </c>
      <c r="D134" s="20">
        <f>D135</f>
        <v>5000</v>
      </c>
    </row>
    <row r="135" spans="1:4" s="2" customFormat="1" ht="30.75" customHeight="1">
      <c r="A135" s="5" t="s">
        <v>15</v>
      </c>
      <c r="B135" s="11" t="s">
        <v>87</v>
      </c>
      <c r="C135" s="11" t="s">
        <v>14</v>
      </c>
      <c r="D135" s="20">
        <v>5000</v>
      </c>
    </row>
    <row r="136" spans="1:4" s="2" customFormat="1" ht="32.25" customHeight="1">
      <c r="A136" s="5" t="s">
        <v>50</v>
      </c>
      <c r="B136" s="11" t="s">
        <v>88</v>
      </c>
      <c r="C136" s="11"/>
      <c r="D136" s="20">
        <f>D137</f>
        <v>5000</v>
      </c>
    </row>
    <row r="137" spans="1:4" s="2" customFormat="1" ht="21" customHeight="1">
      <c r="A137" s="5" t="s">
        <v>12</v>
      </c>
      <c r="B137" s="11" t="s">
        <v>88</v>
      </c>
      <c r="C137" s="11" t="s">
        <v>13</v>
      </c>
      <c r="D137" s="20">
        <f>D138</f>
        <v>5000</v>
      </c>
    </row>
    <row r="138" spans="1:4" s="2" customFormat="1" ht="32.25" customHeight="1">
      <c r="A138" s="5" t="s">
        <v>15</v>
      </c>
      <c r="B138" s="11" t="s">
        <v>88</v>
      </c>
      <c r="C138" s="11" t="s">
        <v>14</v>
      </c>
      <c r="D138" s="20">
        <v>5000</v>
      </c>
    </row>
    <row r="139" spans="1:4" s="2" customFormat="1" ht="36" customHeight="1">
      <c r="A139" s="5" t="s">
        <v>89</v>
      </c>
      <c r="B139" s="11" t="s">
        <v>90</v>
      </c>
      <c r="C139" s="11"/>
      <c r="D139" s="20">
        <f>D140</f>
        <v>129600</v>
      </c>
    </row>
    <row r="140" spans="1:4" s="2" customFormat="1" ht="23.25" customHeight="1">
      <c r="A140" s="5" t="s">
        <v>21</v>
      </c>
      <c r="B140" s="11" t="s">
        <v>90</v>
      </c>
      <c r="C140" s="11" t="s">
        <v>37</v>
      </c>
      <c r="D140" s="20">
        <f>D141</f>
        <v>129600</v>
      </c>
    </row>
    <row r="141" spans="1:4" s="2" customFormat="1" ht="25.5" customHeight="1">
      <c r="A141" s="5" t="s">
        <v>22</v>
      </c>
      <c r="B141" s="11" t="s">
        <v>90</v>
      </c>
      <c r="C141" s="11" t="s">
        <v>36</v>
      </c>
      <c r="D141" s="20">
        <v>129600</v>
      </c>
    </row>
    <row r="142" spans="1:4" ht="31.5">
      <c r="A142" s="5" t="s">
        <v>51</v>
      </c>
      <c r="B142" s="11" t="s">
        <v>91</v>
      </c>
      <c r="C142" s="11"/>
      <c r="D142" s="20">
        <f>D143</f>
        <v>1000</v>
      </c>
    </row>
    <row r="143" spans="1:4" ht="15.75">
      <c r="A143" s="5" t="s">
        <v>12</v>
      </c>
      <c r="B143" s="11" t="s">
        <v>91</v>
      </c>
      <c r="C143" s="11" t="s">
        <v>13</v>
      </c>
      <c r="D143" s="20">
        <f>D144</f>
        <v>1000</v>
      </c>
    </row>
    <row r="144" spans="1:4" ht="31.5">
      <c r="A144" s="5" t="s">
        <v>15</v>
      </c>
      <c r="B144" s="11" t="s">
        <v>91</v>
      </c>
      <c r="C144" s="11" t="s">
        <v>14</v>
      </c>
      <c r="D144" s="20">
        <v>1000</v>
      </c>
    </row>
    <row r="145" spans="1:4" ht="47.25">
      <c r="A145" s="5" t="s">
        <v>38</v>
      </c>
      <c r="B145" s="11" t="s">
        <v>92</v>
      </c>
      <c r="C145" s="11"/>
      <c r="D145" s="20">
        <f>D146+D149</f>
        <v>158032</v>
      </c>
    </row>
    <row r="146" spans="1:4" ht="47.25">
      <c r="A146" s="5" t="s">
        <v>52</v>
      </c>
      <c r="B146" s="11" t="s">
        <v>93</v>
      </c>
      <c r="C146" s="11"/>
      <c r="D146" s="20">
        <f>D147</f>
        <v>118032</v>
      </c>
    </row>
    <row r="147" spans="1:4" ht="15.75">
      <c r="A147" s="5" t="s">
        <v>23</v>
      </c>
      <c r="B147" s="11" t="s">
        <v>93</v>
      </c>
      <c r="C147" s="11" t="s">
        <v>39</v>
      </c>
      <c r="D147" s="20">
        <f>D148</f>
        <v>118032</v>
      </c>
    </row>
    <row r="148" spans="1:4" ht="15.75">
      <c r="A148" s="5" t="s">
        <v>7</v>
      </c>
      <c r="B148" s="11" t="s">
        <v>93</v>
      </c>
      <c r="C148" s="11" t="s">
        <v>40</v>
      </c>
      <c r="D148" s="20">
        <v>118032</v>
      </c>
    </row>
    <row r="149" spans="1:4" ht="47.25">
      <c r="A149" s="5" t="s">
        <v>96</v>
      </c>
      <c r="B149" s="11" t="s">
        <v>97</v>
      </c>
      <c r="C149" s="11"/>
      <c r="D149" s="20">
        <f>D150</f>
        <v>40000</v>
      </c>
    </row>
    <row r="150" spans="1:4" ht="15.75">
      <c r="A150" s="5" t="s">
        <v>23</v>
      </c>
      <c r="B150" s="11" t="s">
        <v>97</v>
      </c>
      <c r="C150" s="11" t="s">
        <v>39</v>
      </c>
      <c r="D150" s="20">
        <f>D151</f>
        <v>40000</v>
      </c>
    </row>
    <row r="151" spans="1:4" ht="15.75">
      <c r="A151" s="5" t="s">
        <v>7</v>
      </c>
      <c r="B151" s="11" t="s">
        <v>97</v>
      </c>
      <c r="C151" s="11" t="s">
        <v>40</v>
      </c>
      <c r="D151" s="20">
        <v>40000</v>
      </c>
    </row>
    <row r="152" spans="1:4" ht="15.75">
      <c r="A152" s="14" t="s">
        <v>105</v>
      </c>
      <c r="B152" s="21"/>
      <c r="C152" s="21"/>
      <c r="D152" s="23">
        <f>D76+D19</f>
        <v>25289601.560000002</v>
      </c>
    </row>
  </sheetData>
  <sheetProtection/>
  <mergeCells count="11">
    <mergeCell ref="A1:D1"/>
    <mergeCell ref="A2:D2"/>
    <mergeCell ref="A3:D3"/>
    <mergeCell ref="A4:D4"/>
    <mergeCell ref="A7:D13"/>
    <mergeCell ref="A5:D5"/>
    <mergeCell ref="A15:A17"/>
    <mergeCell ref="B15:B17"/>
    <mergeCell ref="C15:C17"/>
    <mergeCell ref="D15:D17"/>
    <mergeCell ref="A6:D6"/>
  </mergeCells>
  <printOptions/>
  <pageMargins left="1" right="0.47" top="0.5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Анишина Г.Г.</dc:creator>
  <cp:keywords/>
  <dc:description/>
  <cp:lastModifiedBy>admin</cp:lastModifiedBy>
  <cp:lastPrinted>2021-02-18T02:21:32Z</cp:lastPrinted>
  <dcterms:created xsi:type="dcterms:W3CDTF">2008-09-20T00:20:54Z</dcterms:created>
  <dcterms:modified xsi:type="dcterms:W3CDTF">2021-02-18T02:22:53Z</dcterms:modified>
  <cp:category/>
  <cp:version/>
  <cp:contentType/>
  <cp:contentStatus/>
</cp:coreProperties>
</file>