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<sst xmlns="http://schemas.openxmlformats.org/spreadsheetml/2006/main" count="781" uniqueCount="168">
  <si>
    <t xml:space="preserve"> </t>
  </si>
  <si>
    <t>РАСХОДЫ</t>
  </si>
  <si>
    <t>ОБЩЕГОСУДАРСТВЕННЫЕ ВОПРОСЫ</t>
  </si>
  <si>
    <t>01</t>
  </si>
  <si>
    <t>04</t>
  </si>
  <si>
    <t>НАЦИОНАЛЬНАЯ ОБОРОНА</t>
  </si>
  <si>
    <t>02</t>
  </si>
  <si>
    <t>00</t>
  </si>
  <si>
    <t>Мобилизационная и вневойсковая подготовка</t>
  </si>
  <si>
    <t>03</t>
  </si>
  <si>
    <t>Осуществление первичного воинского учета на территории, где отсутствуют военные комиссариаты</t>
  </si>
  <si>
    <t>НАЦИОНАЛЬНАЯ БЕЗОПАСНОСТЬ И ПРАВООХРАНИТЕЛЬНАЯ ДЕЯТЕЛЬНОСТЬ</t>
  </si>
  <si>
    <t>10</t>
  </si>
  <si>
    <t>05</t>
  </si>
  <si>
    <t>08</t>
  </si>
  <si>
    <t>ЖИЛИЩНО-КОММУНАЛЬНОЕ ХОЗЯЙСТВО</t>
  </si>
  <si>
    <t>Благоустройство</t>
  </si>
  <si>
    <t>Культура</t>
  </si>
  <si>
    <t>ИТОГО РАСХОДОВ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</si>
  <si>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</si>
  <si>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</si>
  <si>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</si>
  <si>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СОЦИАЛЬНАЯ ПОЛИТИКА</t>
  </si>
  <si>
    <t>Пенсионное обеспечение</t>
  </si>
  <si>
    <t>Сумма в рублях</t>
  </si>
  <si>
    <t>Другие вопросы в области физической культуры и спорта</t>
  </si>
  <si>
    <t>Формирование архивных фондов</t>
  </si>
  <si>
    <t xml:space="preserve">КУЛЬТУРА И КИНЕМАТОГРАФИЯ </t>
  </si>
  <si>
    <t>Иные межбюджетные трансферты</t>
  </si>
  <si>
    <t xml:space="preserve">от                         № 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</si>
  <si>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</si>
  <si>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</si>
  <si>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</si>
  <si>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</si>
  <si>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</si>
  <si>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</si>
  <si>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</si>
  <si>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</si>
  <si>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</si>
  <si>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</si>
  <si>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850</t>
  </si>
  <si>
    <t>13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</si>
  <si>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</si>
  <si>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</si>
  <si>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</si>
  <si>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</si>
  <si>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Обеспечение пожарной безопасности</t>
  </si>
  <si>
    <t>Прочие межбюджетные трансферты общего характера</t>
  </si>
  <si>
    <t>Жилищное хозяйство</t>
  </si>
  <si>
    <t>09</t>
  </si>
  <si>
    <t>Расходы на выплаты персоналу казенных учреждений</t>
  </si>
  <si>
    <t>110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</si>
  <si>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</si>
  <si>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</si>
  <si>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</si>
  <si>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</si>
  <si>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Другие общегосударственные вопросы</t>
  </si>
  <si>
    <t>Государственная регистрация актов гражданского состояния за счет средств областного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</si>
  <si>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</si>
  <si>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Выполнение функций органами местного самоуправления по сельским поселениям 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</si>
  <si>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</si>
  <si>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</si>
  <si>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</si>
  <si>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01 2 00 00000</t>
  </si>
  <si>
    <t>310</t>
  </si>
  <si>
    <t>300</t>
  </si>
  <si>
    <t>ФИЗИЧЕСКАЯ КУЛЬТУРА И СПОРТ</t>
  </si>
  <si>
    <t>11</t>
  </si>
  <si>
    <t xml:space="preserve">11 </t>
  </si>
  <si>
    <t>МЕЖБЮДЖЕТНЫЕ ТРАНСФЕРТЫ ОБЩЕГО ХАРАКТЕРА БЮДЖЕТАМ БЮДЖЕТНОЙ СИСТЕМЫ РОССИЙСКОЙ ФЕДЕРАЦИИ</t>
  </si>
  <si>
    <t>14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</si>
  <si>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</si>
  <si>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</si>
  <si>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</si>
  <si>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>Осуществление управленческих функций по применению законодательства об административных правонарушений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</si>
  <si>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</si>
  <si>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</si>
  <si>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</si>
  <si>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</si>
  <si>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</si>
  <si>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</si>
  <si>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</si>
  <si>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</si>
  <si>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</si>
  <si>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</si>
  <si>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</si>
  <si>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</si>
  <si>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</si>
  <si>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</si>
  <si>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 xml:space="preserve">01 </t>
  </si>
  <si>
    <t>91 1 00 00000</t>
  </si>
  <si>
    <t>91 1 00 00110</t>
  </si>
  <si>
    <t>91 2 00 00000</t>
  </si>
  <si>
    <t>91 2 00 00110</t>
  </si>
  <si>
    <t>91 2 00 00190</t>
  </si>
  <si>
    <t>91 3 00 00190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</si>
  <si>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</si>
  <si>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</si>
  <si>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91 4 00 21270</t>
  </si>
  <si>
    <t>91 4 00 51180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</si>
  <si>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</si>
  <si>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</si>
  <si>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</si>
  <si>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</si>
  <si>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</si>
  <si>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</si>
  <si>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</si>
  <si>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</si>
  <si>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</si>
  <si>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меропритяие. Совершенствование деятельности по организации досуга, нравственного, эстетического и патриотического воспитания населения сельских поселений</t>
  </si>
  <si>
    <t>Основное мероприятия. Содержанию казенного учреждения за счет доходов от оказания платных услуг</t>
  </si>
  <si>
    <t>01 1 05 00000</t>
  </si>
  <si>
    <t>01 1 05 00590</t>
  </si>
  <si>
    <t>01 2 01 00590</t>
  </si>
  <si>
    <t>01 2 03 00590</t>
  </si>
  <si>
    <t>01 2 04 00000</t>
  </si>
  <si>
    <t>01 2 04 00590</t>
  </si>
  <si>
    <t>01 2 05 00000</t>
  </si>
  <si>
    <t>01 2 05 00590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</si>
  <si>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</si>
  <si>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</si>
  <si>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</si>
  <si>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</si>
  <si>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92 0 00 16011</t>
  </si>
  <si>
    <t>93 0 00 00000</t>
  </si>
  <si>
    <t>93 0 00 24000</t>
  </si>
  <si>
    <t>91 3 00 00000</t>
  </si>
  <si>
    <t>Нагибовское сельского поселения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</si>
  <si>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</si>
  <si>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</si>
  <si>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</si>
  <si>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 xml:space="preserve">Раздел </t>
  </si>
  <si>
    <t>Подраздел</t>
  </si>
  <si>
    <t>Целевая статья расходов</t>
  </si>
  <si>
    <t>Вид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</si>
  <si>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</si>
  <si>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органов</t>
  </si>
  <si>
    <t>Расходы на обеспечение деятельности (оказание услуг)  муниципальных учреждений</t>
  </si>
  <si>
    <t>01 2 03 00000</t>
  </si>
  <si>
    <t xml:space="preserve">Подпрограмма  "Развитие поселенческого центра культуры и досуга Нагибовское сельского поселения" </t>
  </si>
  <si>
    <t>2</t>
  </si>
  <si>
    <t>3</t>
  </si>
  <si>
    <t>4</t>
  </si>
  <si>
    <t>5</t>
  </si>
  <si>
    <t>01 1 02 00000</t>
  </si>
  <si>
    <t>01 1 02 00590</t>
  </si>
  <si>
    <t>01 1 03 00000</t>
  </si>
  <si>
    <t>01 1 03 00590</t>
  </si>
  <si>
    <t>Уплата налогов, сборов и иных платежей</t>
  </si>
  <si>
    <t>Основное меропритяие. Противопожарная безопасность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</si>
  <si>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</si>
  <si>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91 4 00 59300</t>
  </si>
  <si>
    <t>01 2 02 00590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</si>
  <si>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</si>
  <si>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>91 4 00 02100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</si>
  <si>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 бюджета муниципального образования "Нагибовское сельское поселение" Октябрьского муниципального района Еврейской автономной области на 2021 год </t>
  </si>
  <si>
    <t>03 0 F2 55550</t>
  </si>
  <si>
    <t>Приложение № 7</t>
  </si>
  <si>
    <t>Муниципальная программа "Формирование современной городской среды на территории "МО Нагибовское сельское поселение" Октябрьский муниципальный район ЕАО на 2021-2023 годы."</t>
  </si>
  <si>
    <t>Муниципальная программа "Развитие культуры в муниципальном образовании "Нагибовское сельское поселение" на 2021-2023 года"</t>
  </si>
  <si>
    <t>Мероприятия непрограммных направлений деятельности органов местного самоуправления по переданным полномочиям на увеличение бюджетных ассигнований дорожного фонда муниципального образования</t>
  </si>
  <si>
    <t>93 0 00 28000</t>
  </si>
  <si>
    <t>830</t>
  </si>
  <si>
    <t>Исполнение судебных актов</t>
  </si>
  <si>
    <t xml:space="preserve">Субсидии на обеспечение развития и укрепления материально-технической базы домов культуры </t>
  </si>
  <si>
    <t>01 1 01 R4670</t>
  </si>
  <si>
    <t>Субсидии на государственную поддержку отрасли культуры</t>
  </si>
  <si>
    <t>01 2 А2 55190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</si>
</sst>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2" fontId="9" fillId="0" borderId="10" xfId="0" applyNumberFormat="1" applyFont="1" applyFill="1" applyBorder="1" applyAlignment="1">
      <alignment horizontal="right" vertical="center" wrapText="1"/>
    </xf>
    <xf numFmtId="0" fontId="3" fillId="24" borderId="10" xfId="0" applyFont="1" applyFill="1" applyBorder="1" applyAlignment="1">
      <alignment horizontal="justify" vertical="top" wrapText="1"/>
    </xf>
    <xf numFmtId="49" fontId="6" fillId="24" borderId="10" xfId="0" applyNumberFormat="1" applyFont="1" applyFill="1" applyBorder="1" applyAlignment="1">
      <alignment horizontal="center" vertical="top" wrapText="1"/>
    </xf>
    <xf numFmtId="2" fontId="6" fillId="24" borderId="10" xfId="0" applyNumberFormat="1" applyFont="1" applyFill="1" applyBorder="1" applyAlignment="1">
      <alignment horizontal="right" vertical="center" wrapText="1"/>
    </xf>
    <xf numFmtId="49" fontId="3" fillId="24" borderId="10" xfId="0" applyNumberFormat="1" applyFont="1" applyFill="1" applyBorder="1" applyAlignment="1">
      <alignment horizontal="center" vertical="top" wrapText="1"/>
    </xf>
    <xf numFmtId="2" fontId="3" fillId="24" borderId="10" xfId="0" applyNumberFormat="1" applyFont="1" applyFill="1" applyBorder="1" applyAlignment="1">
      <alignment horizontal="right" vertical="center" wrapText="1"/>
    </xf>
    <xf numFmtId="0" fontId="6" fillId="24" borderId="10" xfId="0" applyFont="1" applyFill="1" applyBorder="1" applyAlignment="1">
      <alignment horizontal="justify" vertical="top" wrapText="1"/>
    </xf>
    <xf numFmtId="0" fontId="5" fillId="24" borderId="10" xfId="0" applyFont="1" applyFill="1" applyBorder="1" applyAlignment="1">
      <alignment horizontal="justify" vertical="top" wrapText="1"/>
    </xf>
    <xf numFmtId="49" fontId="5" fillId="24" borderId="10" xfId="0" applyNumberFormat="1" applyFont="1" applyFill="1" applyBorder="1" applyAlignment="1">
      <alignment horizontal="center" vertical="top" wrapText="1"/>
    </xf>
    <xf numFmtId="2" fontId="5" fillId="24" borderId="10" xfId="0" applyNumberFormat="1" applyFont="1" applyFill="1" applyBorder="1" applyAlignment="1">
      <alignment horizontal="right" vertical="center" wrapText="1"/>
    </xf>
    <xf numFmtId="49" fontId="5" fillId="24" borderId="10" xfId="0" applyNumberFormat="1" applyFont="1" applyFill="1" applyBorder="1" applyAlignment="1">
      <alignment horizontal="center"/>
    </xf>
    <xf numFmtId="2" fontId="5" fillId="24" borderId="10" xfId="0" applyNumberFormat="1" applyFont="1" applyFill="1" applyBorder="1" applyAlignment="1">
      <alignment horizontal="right" vertical="center"/>
    </xf>
    <xf numFmtId="49" fontId="3" fillId="24" borderId="10" xfId="0" applyNumberFormat="1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 horizontal="right" vertical="center"/>
    </xf>
    <xf numFmtId="49" fontId="6" fillId="24" borderId="10" xfId="0" applyNumberFormat="1" applyFont="1" applyFill="1" applyBorder="1" applyAlignment="1">
      <alignment horizontal="center"/>
    </xf>
    <xf numFmtId="2" fontId="6" fillId="24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4"/>
  <sheetViews>
    <sheetView tabSelected="1" workbookViewId="0" topLeftCell="A82">
      <selection activeCell="E97" sqref="E97"/>
    </sheetView>
  </sheetViews>
  <sheetFormatPr defaultColWidth="9.00390625" defaultRowHeight="12.75"/>
  <cols>
    <col min="1" max="1" width="85.625" style="0" customWidth="1"/>
    <col min="2" max="2" width="7.125" style="1" customWidth="1"/>
    <col min="3" max="3" width="6.375" style="1" customWidth="1"/>
    <col min="4" max="4" width="16.875" style="1" customWidth="1"/>
    <col min="5" max="5" width="10.125" style="1" customWidth="1"/>
    <col min="6" max="6" width="18.125" style="0" customWidth="1"/>
  </cols>
  <sheetData>
    <row r="1" spans="4:6" ht="15" customHeight="1">
      <c r="D1" s="51" t="s">
        <v>157</v>
      </c>
      <c r="E1" s="52"/>
      <c r="F1" s="52"/>
    </row>
    <row r="2" spans="1:6" ht="14.25" customHeight="1">
      <c r="A2" s="51" t="s">
        <v>19</v>
      </c>
      <c r="B2" s="51"/>
      <c r="C2" s="51"/>
      <c r="D2" s="51"/>
      <c r="E2" s="51"/>
      <c r="F2" s="51"/>
    </row>
    <row r="3" spans="1:6" ht="14.25">
      <c r="A3" s="51" t="s">
        <v>127</v>
      </c>
      <c r="B3" s="51"/>
      <c r="C3" s="51"/>
      <c r="D3" s="51"/>
      <c r="E3" s="51"/>
      <c r="F3" s="51"/>
    </row>
    <row r="4" spans="1:6" ht="14.25">
      <c r="A4" s="51" t="s">
        <v>20</v>
      </c>
      <c r="B4" s="51"/>
      <c r="C4" s="51"/>
      <c r="D4" s="51"/>
      <c r="E4" s="51"/>
      <c r="F4" s="51"/>
    </row>
    <row r="5" spans="1:6" ht="14.25">
      <c r="A5" s="51" t="s">
        <v>21</v>
      </c>
      <c r="B5" s="51"/>
      <c r="C5" s="51"/>
      <c r="D5" s="51"/>
      <c r="E5" s="51"/>
      <c r="F5" s="51"/>
    </row>
    <row r="6" spans="1:6" ht="14.25">
      <c r="A6" s="51" t="s">
        <v>29</v>
      </c>
      <c r="B6" s="51"/>
      <c r="C6" s="51"/>
      <c r="D6" s="51"/>
      <c r="E6" s="51"/>
      <c r="F6" s="51"/>
    </row>
    <row r="7" spans="1:6" ht="10.5" customHeight="1">
      <c r="A7" s="48" t="s">
        <v>155</v>
      </c>
      <c r="B7" s="48"/>
      <c r="C7" s="48"/>
      <c r="D7" s="48"/>
      <c r="E7" s="48"/>
      <c r="F7" s="48"/>
    </row>
    <row r="8" spans="1:6" ht="12.75">
      <c r="A8" s="48"/>
      <c r="B8" s="48"/>
      <c r="C8" s="48"/>
      <c r="D8" s="48"/>
      <c r="E8" s="48"/>
      <c r="F8" s="48"/>
    </row>
    <row r="9" spans="1:6" ht="12.75">
      <c r="A9" s="48"/>
      <c r="B9" s="48"/>
      <c r="C9" s="48"/>
      <c r="D9" s="48"/>
      <c r="E9" s="48"/>
      <c r="F9" s="48"/>
    </row>
    <row r="10" spans="1:6" ht="25.5" customHeight="1">
      <c r="A10" s="48"/>
      <c r="B10" s="48"/>
      <c r="C10" s="48"/>
      <c r="D10" s="48"/>
      <c r="E10" s="48"/>
      <c r="F10" s="48"/>
    </row>
    <row r="11" spans="1:6" ht="7.5" customHeight="1" hidden="1">
      <c r="A11" s="48"/>
      <c r="B11" s="48"/>
      <c r="C11" s="48"/>
      <c r="D11" s="48"/>
      <c r="E11" s="48"/>
      <c r="F11" s="48"/>
    </row>
    <row r="12" spans="1:6" ht="12.75" hidden="1">
      <c r="A12" s="48"/>
      <c r="B12" s="48"/>
      <c r="C12" s="48"/>
      <c r="D12" s="48"/>
      <c r="E12" s="48"/>
      <c r="F12" s="48"/>
    </row>
    <row r="13" spans="1:6" ht="12.75" hidden="1">
      <c r="A13" s="48"/>
      <c r="B13" s="48"/>
      <c r="C13" s="48"/>
      <c r="D13" s="48"/>
      <c r="E13" s="48"/>
      <c r="F13" s="48"/>
    </row>
    <row r="15" spans="1:6" s="2" customFormat="1" ht="15" customHeight="1">
      <c r="A15" s="49"/>
      <c r="B15" s="50" t="s">
        <v>131</v>
      </c>
      <c r="C15" s="50" t="s">
        <v>132</v>
      </c>
      <c r="D15" s="50" t="s">
        <v>133</v>
      </c>
      <c r="E15" s="50" t="s">
        <v>134</v>
      </c>
      <c r="F15" s="49" t="s">
        <v>24</v>
      </c>
    </row>
    <row r="16" spans="1:6" s="2" customFormat="1" ht="15" customHeight="1">
      <c r="A16" s="49"/>
      <c r="B16" s="50"/>
      <c r="C16" s="50"/>
      <c r="D16" s="50"/>
      <c r="E16" s="50"/>
      <c r="F16" s="49"/>
    </row>
    <row r="17" spans="1:6" s="2" customFormat="1" ht="15" customHeight="1">
      <c r="A17" s="49"/>
      <c r="B17" s="50"/>
      <c r="C17" s="50"/>
      <c r="D17" s="50"/>
      <c r="E17" s="50"/>
      <c r="F17" s="49"/>
    </row>
    <row r="18" spans="1:6" s="2" customFormat="1" ht="15" customHeight="1">
      <c r="A18" s="10">
        <v>1</v>
      </c>
      <c r="B18" s="11" t="s">
        <v>140</v>
      </c>
      <c r="C18" s="11" t="s">
        <v>141</v>
      </c>
      <c r="D18" s="11" t="s">
        <v>142</v>
      </c>
      <c r="E18" s="11" t="s">
        <v>143</v>
      </c>
      <c r="F18" s="10">
        <v>6</v>
      </c>
    </row>
    <row r="19" spans="1:6" s="2" customFormat="1" ht="15.75">
      <c r="A19" s="18" t="s">
        <v>1</v>
      </c>
      <c r="B19" s="11"/>
      <c r="C19" s="11"/>
      <c r="D19" s="11"/>
      <c r="E19" s="11"/>
      <c r="F19" s="24"/>
    </row>
    <row r="20" spans="1:6" s="2" customFormat="1" ht="15.75">
      <c r="A20" s="16" t="s">
        <v>2</v>
      </c>
      <c r="B20" s="17" t="s">
        <v>3</v>
      </c>
      <c r="C20" s="17" t="s">
        <v>7</v>
      </c>
      <c r="D20" s="17"/>
      <c r="E20" s="17"/>
      <c r="F20" s="25">
        <f>F21+F49</f>
        <v>10750708.22</v>
      </c>
    </row>
    <row r="21" spans="1:6" s="2" customFormat="1" ht="47.25">
      <c r="A21" s="5" t="s">
        <v>150</v>
      </c>
      <c r="B21" s="12" t="s">
        <v>3</v>
      </c>
      <c r="C21" s="12" t="s">
        <v>4</v>
      </c>
      <c r="D21" s="12"/>
      <c r="E21" s="12"/>
      <c r="F21" s="26">
        <f>F22</f>
        <v>10726108.22</v>
      </c>
    </row>
    <row r="22" spans="1:6" s="2" customFormat="1" ht="15.75">
      <c r="A22" s="5" t="s">
        <v>88</v>
      </c>
      <c r="B22" s="12" t="s">
        <v>89</v>
      </c>
      <c r="C22" s="12" t="s">
        <v>4</v>
      </c>
      <c r="D22" s="12" t="s">
        <v>87</v>
      </c>
      <c r="E22" s="12"/>
      <c r="F22" s="26">
        <f>F23+F27+F38+F42</f>
        <v>10726108.22</v>
      </c>
    </row>
    <row r="23" spans="1:6" s="2" customFormat="1" ht="15.75">
      <c r="A23" s="19" t="s">
        <v>54</v>
      </c>
      <c r="B23" s="13" t="s">
        <v>3</v>
      </c>
      <c r="C23" s="13" t="s">
        <v>4</v>
      </c>
      <c r="D23" s="13" t="s">
        <v>90</v>
      </c>
      <c r="E23" s="13"/>
      <c r="F23" s="27">
        <f>F24</f>
        <v>1198000</v>
      </c>
    </row>
    <row r="24" spans="1:6" s="2" customFormat="1" ht="19.5" customHeight="1">
      <c r="A24" s="5" t="s">
        <v>135</v>
      </c>
      <c r="B24" s="12" t="s">
        <v>3</v>
      </c>
      <c r="C24" s="12" t="s">
        <v>4</v>
      </c>
      <c r="D24" s="12" t="s">
        <v>91</v>
      </c>
      <c r="E24" s="12"/>
      <c r="F24" s="26">
        <f>F25</f>
        <v>1198000</v>
      </c>
    </row>
    <row r="25" spans="1:6" s="2" customFormat="1" ht="47.25">
      <c r="A25" s="5" t="s">
        <v>32</v>
      </c>
      <c r="B25" s="12" t="s">
        <v>3</v>
      </c>
      <c r="C25" s="12" t="s">
        <v>4</v>
      </c>
      <c r="D25" s="12" t="s">
        <v>91</v>
      </c>
      <c r="E25" s="12" t="s">
        <v>33</v>
      </c>
      <c r="F25" s="26">
        <f>F26</f>
        <v>1198000</v>
      </c>
    </row>
    <row r="26" spans="1:6" s="2" customFormat="1" ht="18" customHeight="1">
      <c r="A26" s="5" t="s">
        <v>31</v>
      </c>
      <c r="B26" s="12" t="s">
        <v>3</v>
      </c>
      <c r="C26" s="12" t="s">
        <v>4</v>
      </c>
      <c r="D26" s="12" t="s">
        <v>91</v>
      </c>
      <c r="E26" s="12" t="s">
        <v>30</v>
      </c>
      <c r="F26" s="32">
        <v>1198000</v>
      </c>
    </row>
    <row r="27" spans="1:6" s="2" customFormat="1" ht="18" customHeight="1">
      <c r="A27" s="19" t="s">
        <v>55</v>
      </c>
      <c r="B27" s="13" t="s">
        <v>3</v>
      </c>
      <c r="C27" s="13" t="s">
        <v>4</v>
      </c>
      <c r="D27" s="13" t="s">
        <v>92</v>
      </c>
      <c r="E27" s="13"/>
      <c r="F27" s="27">
        <f>F28+F31</f>
        <v>9511108.22</v>
      </c>
    </row>
    <row r="28" spans="1:6" s="2" customFormat="1" ht="21.75" customHeight="1">
      <c r="A28" s="5" t="s">
        <v>135</v>
      </c>
      <c r="B28" s="12" t="s">
        <v>3</v>
      </c>
      <c r="C28" s="12" t="s">
        <v>4</v>
      </c>
      <c r="D28" s="12" t="s">
        <v>93</v>
      </c>
      <c r="E28" s="12"/>
      <c r="F28" s="26">
        <f>F29</f>
        <v>8510000</v>
      </c>
    </row>
    <row r="29" spans="1:6" s="2" customFormat="1" ht="47.25">
      <c r="A29" s="5" t="s">
        <v>32</v>
      </c>
      <c r="B29" s="12" t="s">
        <v>3</v>
      </c>
      <c r="C29" s="12" t="s">
        <v>4</v>
      </c>
      <c r="D29" s="12" t="s">
        <v>93</v>
      </c>
      <c r="E29" s="12" t="s">
        <v>33</v>
      </c>
      <c r="F29" s="26">
        <f>F30</f>
        <v>8510000</v>
      </c>
    </row>
    <row r="30" spans="1:6" s="2" customFormat="1" ht="18" customHeight="1">
      <c r="A30" s="5" t="s">
        <v>31</v>
      </c>
      <c r="B30" s="12" t="s">
        <v>3</v>
      </c>
      <c r="C30" s="12" t="s">
        <v>4</v>
      </c>
      <c r="D30" s="12" t="s">
        <v>93</v>
      </c>
      <c r="E30" s="12" t="s">
        <v>30</v>
      </c>
      <c r="F30" s="26">
        <v>8510000</v>
      </c>
    </row>
    <row r="31" spans="1:6" s="2" customFormat="1" ht="19.5" customHeight="1">
      <c r="A31" s="5" t="s">
        <v>136</v>
      </c>
      <c r="B31" s="12" t="s">
        <v>3</v>
      </c>
      <c r="C31" s="12" t="s">
        <v>4</v>
      </c>
      <c r="D31" s="12" t="s">
        <v>94</v>
      </c>
      <c r="E31" s="12"/>
      <c r="F31" s="26">
        <f>F32+F34+F36</f>
        <v>1001108.22</v>
      </c>
    </row>
    <row r="32" spans="1:6" s="2" customFormat="1" ht="50.25" customHeight="1">
      <c r="A32" s="5" t="s">
        <v>32</v>
      </c>
      <c r="B32" s="12" t="s">
        <v>3</v>
      </c>
      <c r="C32" s="12" t="s">
        <v>4</v>
      </c>
      <c r="D32" s="12" t="s">
        <v>94</v>
      </c>
      <c r="E32" s="12" t="s">
        <v>33</v>
      </c>
      <c r="F32" s="26">
        <f>F33</f>
        <v>18000</v>
      </c>
    </row>
    <row r="33" spans="1:6" s="2" customFormat="1" ht="18" customHeight="1">
      <c r="A33" s="5" t="s">
        <v>31</v>
      </c>
      <c r="B33" s="12" t="s">
        <v>3</v>
      </c>
      <c r="C33" s="12" t="s">
        <v>4</v>
      </c>
      <c r="D33" s="12" t="s">
        <v>94</v>
      </c>
      <c r="E33" s="12" t="s">
        <v>30</v>
      </c>
      <c r="F33" s="26">
        <v>18000</v>
      </c>
    </row>
    <row r="34" spans="1:6" s="2" customFormat="1" ht="21.75" customHeight="1">
      <c r="A34" s="5" t="s">
        <v>34</v>
      </c>
      <c r="B34" s="12" t="s">
        <v>3</v>
      </c>
      <c r="C34" s="12" t="s">
        <v>4</v>
      </c>
      <c r="D34" s="12" t="s">
        <v>94</v>
      </c>
      <c r="E34" s="12" t="s">
        <v>35</v>
      </c>
      <c r="F34" s="26">
        <f>F35</f>
        <v>981108.22</v>
      </c>
    </row>
    <row r="35" spans="1:6" s="2" customFormat="1" ht="36" customHeight="1">
      <c r="A35" s="5" t="s">
        <v>37</v>
      </c>
      <c r="B35" s="12" t="s">
        <v>3</v>
      </c>
      <c r="C35" s="12" t="s">
        <v>4</v>
      </c>
      <c r="D35" s="12" t="s">
        <v>94</v>
      </c>
      <c r="E35" s="12" t="s">
        <v>36</v>
      </c>
      <c r="F35" s="26">
        <v>981108.22</v>
      </c>
    </row>
    <row r="36" spans="1:6" s="2" customFormat="1" ht="19.5" customHeight="1">
      <c r="A36" s="5" t="s">
        <v>38</v>
      </c>
      <c r="B36" s="12" t="s">
        <v>3</v>
      </c>
      <c r="C36" s="12" t="s">
        <v>4</v>
      </c>
      <c r="D36" s="12" t="s">
        <v>94</v>
      </c>
      <c r="E36" s="12" t="s">
        <v>39</v>
      </c>
      <c r="F36" s="26">
        <f>F37</f>
        <v>2000</v>
      </c>
    </row>
    <row r="37" spans="1:6" s="2" customFormat="1" ht="19.5" customHeight="1">
      <c r="A37" s="5" t="s">
        <v>148</v>
      </c>
      <c r="B37" s="12" t="s">
        <v>3</v>
      </c>
      <c r="C37" s="12" t="s">
        <v>4</v>
      </c>
      <c r="D37" s="12" t="s">
        <v>94</v>
      </c>
      <c r="E37" s="12" t="s">
        <v>40</v>
      </c>
      <c r="F37" s="26">
        <v>2000</v>
      </c>
    </row>
    <row r="38" spans="1:6" s="2" customFormat="1" ht="16.5" customHeight="1">
      <c r="A38" s="19" t="s">
        <v>26</v>
      </c>
      <c r="B38" s="13" t="s">
        <v>3</v>
      </c>
      <c r="C38" s="13" t="s">
        <v>4</v>
      </c>
      <c r="D38" s="13" t="s">
        <v>126</v>
      </c>
      <c r="E38" s="13"/>
      <c r="F38" s="27">
        <f>F39</f>
        <v>5000</v>
      </c>
    </row>
    <row r="39" spans="1:6" s="2" customFormat="1" ht="20.25" customHeight="1">
      <c r="A39" s="5" t="s">
        <v>136</v>
      </c>
      <c r="B39" s="13" t="s">
        <v>3</v>
      </c>
      <c r="C39" s="13" t="s">
        <v>4</v>
      </c>
      <c r="D39" s="13" t="s">
        <v>95</v>
      </c>
      <c r="E39" s="13"/>
      <c r="F39" s="27">
        <f>F40</f>
        <v>5000</v>
      </c>
    </row>
    <row r="40" spans="1:6" s="2" customFormat="1" ht="16.5" customHeight="1">
      <c r="A40" s="5" t="s">
        <v>34</v>
      </c>
      <c r="B40" s="12" t="s">
        <v>3</v>
      </c>
      <c r="C40" s="12" t="s">
        <v>4</v>
      </c>
      <c r="D40" s="12" t="s">
        <v>95</v>
      </c>
      <c r="E40" s="12" t="s">
        <v>35</v>
      </c>
      <c r="F40" s="26">
        <f>F41</f>
        <v>5000</v>
      </c>
    </row>
    <row r="41" spans="1:6" s="2" customFormat="1" ht="34.5" customHeight="1">
      <c r="A41" s="5" t="s">
        <v>37</v>
      </c>
      <c r="B41" s="12" t="s">
        <v>3</v>
      </c>
      <c r="C41" s="12" t="s">
        <v>4</v>
      </c>
      <c r="D41" s="12" t="s">
        <v>95</v>
      </c>
      <c r="E41" s="12" t="s">
        <v>36</v>
      </c>
      <c r="F41" s="26">
        <v>5000</v>
      </c>
    </row>
    <row r="42" spans="1:6" s="2" customFormat="1" ht="34.5" customHeight="1">
      <c r="A42" s="19" t="s">
        <v>96</v>
      </c>
      <c r="B42" s="13" t="s">
        <v>3</v>
      </c>
      <c r="C42" s="13" t="s">
        <v>4</v>
      </c>
      <c r="D42" s="13" t="s">
        <v>97</v>
      </c>
      <c r="E42" s="13"/>
      <c r="F42" s="27">
        <f>F46+F43</f>
        <v>12000</v>
      </c>
    </row>
    <row r="43" spans="1:6" s="2" customFormat="1" ht="49.5" customHeight="1">
      <c r="A43" s="5" t="s">
        <v>153</v>
      </c>
      <c r="B43" s="12" t="s">
        <v>3</v>
      </c>
      <c r="C43" s="12" t="s">
        <v>4</v>
      </c>
      <c r="D43" s="12" t="s">
        <v>154</v>
      </c>
      <c r="E43" s="12"/>
      <c r="F43" s="27">
        <f>F44</f>
        <v>10900</v>
      </c>
    </row>
    <row r="44" spans="1:6" s="2" customFormat="1" ht="21.75" customHeight="1">
      <c r="A44" s="5" t="s">
        <v>34</v>
      </c>
      <c r="B44" s="12" t="s">
        <v>3</v>
      </c>
      <c r="C44" s="12" t="s">
        <v>4</v>
      </c>
      <c r="D44" s="12" t="s">
        <v>154</v>
      </c>
      <c r="E44" s="12" t="s">
        <v>35</v>
      </c>
      <c r="F44" s="27">
        <f>F45</f>
        <v>10900</v>
      </c>
    </row>
    <row r="45" spans="1:6" s="2" customFormat="1" ht="34.5" customHeight="1">
      <c r="A45" s="5" t="s">
        <v>37</v>
      </c>
      <c r="B45" s="12" t="s">
        <v>3</v>
      </c>
      <c r="C45" s="12" t="s">
        <v>4</v>
      </c>
      <c r="D45" s="12" t="s">
        <v>154</v>
      </c>
      <c r="E45" s="12" t="s">
        <v>36</v>
      </c>
      <c r="F45" s="27">
        <v>10900</v>
      </c>
    </row>
    <row r="46" spans="1:6" s="2" customFormat="1" ht="34.5" customHeight="1">
      <c r="A46" s="33" t="s">
        <v>74</v>
      </c>
      <c r="B46" s="34" t="s">
        <v>3</v>
      </c>
      <c r="C46" s="34" t="s">
        <v>4</v>
      </c>
      <c r="D46" s="34" t="s">
        <v>98</v>
      </c>
      <c r="E46" s="34"/>
      <c r="F46" s="35">
        <f>F47</f>
        <v>1100</v>
      </c>
    </row>
    <row r="47" spans="1:6" s="2" customFormat="1" ht="21.75" customHeight="1">
      <c r="A47" s="33" t="s">
        <v>34</v>
      </c>
      <c r="B47" s="36" t="s">
        <v>3</v>
      </c>
      <c r="C47" s="36" t="s">
        <v>4</v>
      </c>
      <c r="D47" s="36" t="s">
        <v>98</v>
      </c>
      <c r="E47" s="36" t="s">
        <v>35</v>
      </c>
      <c r="F47" s="37">
        <f>F48</f>
        <v>1100</v>
      </c>
    </row>
    <row r="48" spans="1:6" s="2" customFormat="1" ht="34.5" customHeight="1">
      <c r="A48" s="33" t="s">
        <v>37</v>
      </c>
      <c r="B48" s="36" t="s">
        <v>3</v>
      </c>
      <c r="C48" s="36" t="s">
        <v>4</v>
      </c>
      <c r="D48" s="36" t="s">
        <v>98</v>
      </c>
      <c r="E48" s="36" t="s">
        <v>36</v>
      </c>
      <c r="F48" s="37">
        <v>1100</v>
      </c>
    </row>
    <row r="49" spans="1:6" s="3" customFormat="1" ht="18.75" customHeight="1">
      <c r="A49" s="5" t="s">
        <v>56</v>
      </c>
      <c r="B49" s="12" t="s">
        <v>3</v>
      </c>
      <c r="C49" s="12" t="s">
        <v>41</v>
      </c>
      <c r="D49" s="12"/>
      <c r="E49" s="12"/>
      <c r="F49" s="26">
        <f>F50</f>
        <v>24600</v>
      </c>
    </row>
    <row r="50" spans="1:6" s="3" customFormat="1" ht="21" customHeight="1">
      <c r="A50" s="5" t="s">
        <v>88</v>
      </c>
      <c r="B50" s="12" t="s">
        <v>3</v>
      </c>
      <c r="C50" s="12" t="s">
        <v>41</v>
      </c>
      <c r="D50" s="12" t="s">
        <v>87</v>
      </c>
      <c r="E50" s="12"/>
      <c r="F50" s="26">
        <f>F54+F51</f>
        <v>24600</v>
      </c>
    </row>
    <row r="51" spans="1:6" s="3" customFormat="1" ht="21" customHeight="1">
      <c r="A51" s="5" t="s">
        <v>136</v>
      </c>
      <c r="B51" s="12" t="s">
        <v>3</v>
      </c>
      <c r="C51" s="12" t="s">
        <v>41</v>
      </c>
      <c r="D51" s="12" t="s">
        <v>94</v>
      </c>
      <c r="E51" s="12"/>
      <c r="F51" s="26">
        <f>F52</f>
        <v>6000</v>
      </c>
    </row>
    <row r="52" spans="1:6" s="3" customFormat="1" ht="18.75" customHeight="1">
      <c r="A52" s="5" t="s">
        <v>38</v>
      </c>
      <c r="B52" s="12" t="s">
        <v>3</v>
      </c>
      <c r="C52" s="12" t="s">
        <v>41</v>
      </c>
      <c r="D52" s="12" t="s">
        <v>94</v>
      </c>
      <c r="E52" s="12" t="s">
        <v>39</v>
      </c>
      <c r="F52" s="26">
        <f>F53</f>
        <v>6000</v>
      </c>
    </row>
    <row r="53" spans="1:6" s="3" customFormat="1" ht="16.5" customHeight="1">
      <c r="A53" s="31" t="s">
        <v>148</v>
      </c>
      <c r="B53" s="12" t="s">
        <v>3</v>
      </c>
      <c r="C53" s="12" t="s">
        <v>41</v>
      </c>
      <c r="D53" s="12" t="s">
        <v>94</v>
      </c>
      <c r="E53" s="12" t="s">
        <v>40</v>
      </c>
      <c r="F53" s="26">
        <v>6000</v>
      </c>
    </row>
    <row r="54" spans="1:6" s="3" customFormat="1" ht="36.75" customHeight="1">
      <c r="A54" s="33" t="s">
        <v>96</v>
      </c>
      <c r="B54" s="34" t="s">
        <v>3</v>
      </c>
      <c r="C54" s="34" t="s">
        <v>41</v>
      </c>
      <c r="D54" s="34" t="s">
        <v>97</v>
      </c>
      <c r="E54" s="34"/>
      <c r="F54" s="35">
        <f>F55</f>
        <v>18600</v>
      </c>
    </row>
    <row r="55" spans="1:6" s="3" customFormat="1" ht="34.5" customHeight="1">
      <c r="A55" s="38" t="s">
        <v>57</v>
      </c>
      <c r="B55" s="34" t="s">
        <v>3</v>
      </c>
      <c r="C55" s="34" t="s">
        <v>41</v>
      </c>
      <c r="D55" s="34" t="s">
        <v>151</v>
      </c>
      <c r="E55" s="34"/>
      <c r="F55" s="35">
        <f>F58+F56</f>
        <v>18600</v>
      </c>
    </row>
    <row r="56" spans="1:6" s="3" customFormat="1" ht="34.5" customHeight="1">
      <c r="A56" s="33" t="s">
        <v>32</v>
      </c>
      <c r="B56" s="34" t="s">
        <v>3</v>
      </c>
      <c r="C56" s="34" t="s">
        <v>41</v>
      </c>
      <c r="D56" s="34" t="s">
        <v>151</v>
      </c>
      <c r="E56" s="34" t="s">
        <v>33</v>
      </c>
      <c r="F56" s="35">
        <f>F57</f>
        <v>16120</v>
      </c>
    </row>
    <row r="57" spans="1:6" s="3" customFormat="1" ht="21.75" customHeight="1">
      <c r="A57" s="33" t="s">
        <v>31</v>
      </c>
      <c r="B57" s="34" t="s">
        <v>3</v>
      </c>
      <c r="C57" s="34" t="s">
        <v>41</v>
      </c>
      <c r="D57" s="34" t="s">
        <v>151</v>
      </c>
      <c r="E57" s="34" t="s">
        <v>30</v>
      </c>
      <c r="F57" s="35">
        <v>16120</v>
      </c>
    </row>
    <row r="58" spans="1:6" s="2" customFormat="1" ht="21.75" customHeight="1">
      <c r="A58" s="33" t="s">
        <v>42</v>
      </c>
      <c r="B58" s="36" t="s">
        <v>3</v>
      </c>
      <c r="C58" s="36" t="s">
        <v>41</v>
      </c>
      <c r="D58" s="36" t="s">
        <v>151</v>
      </c>
      <c r="E58" s="36" t="s">
        <v>35</v>
      </c>
      <c r="F58" s="37">
        <f>F59</f>
        <v>2480</v>
      </c>
    </row>
    <row r="59" spans="1:6" s="2" customFormat="1" ht="32.25" customHeight="1">
      <c r="A59" s="33" t="s">
        <v>37</v>
      </c>
      <c r="B59" s="36" t="s">
        <v>3</v>
      </c>
      <c r="C59" s="36" t="s">
        <v>41</v>
      </c>
      <c r="D59" s="36" t="s">
        <v>151</v>
      </c>
      <c r="E59" s="36" t="s">
        <v>36</v>
      </c>
      <c r="F59" s="37">
        <v>2480</v>
      </c>
    </row>
    <row r="60" spans="1:6" s="2" customFormat="1" ht="20.25" customHeight="1">
      <c r="A60" s="16" t="s">
        <v>5</v>
      </c>
      <c r="B60" s="17" t="s">
        <v>6</v>
      </c>
      <c r="C60" s="17" t="s">
        <v>7</v>
      </c>
      <c r="D60" s="17"/>
      <c r="E60" s="17"/>
      <c r="F60" s="25">
        <f aca="true" t="shared" si="0" ref="F60:F65">F61</f>
        <v>133400</v>
      </c>
    </row>
    <row r="61" spans="1:6" s="2" customFormat="1" ht="16.5" customHeight="1">
      <c r="A61" s="5" t="s">
        <v>8</v>
      </c>
      <c r="B61" s="13" t="s">
        <v>6</v>
      </c>
      <c r="C61" s="13" t="s">
        <v>9</v>
      </c>
      <c r="D61" s="13"/>
      <c r="E61" s="13"/>
      <c r="F61" s="27">
        <f t="shared" si="0"/>
        <v>133400</v>
      </c>
    </row>
    <row r="62" spans="1:6" s="2" customFormat="1" ht="16.5" customHeight="1">
      <c r="A62" s="5" t="s">
        <v>88</v>
      </c>
      <c r="B62" s="13" t="s">
        <v>6</v>
      </c>
      <c r="C62" s="13" t="s">
        <v>9</v>
      </c>
      <c r="D62" s="13" t="s">
        <v>87</v>
      </c>
      <c r="E62" s="13"/>
      <c r="F62" s="27">
        <f t="shared" si="0"/>
        <v>133400</v>
      </c>
    </row>
    <row r="63" spans="1:6" s="2" customFormat="1" ht="31.5" customHeight="1">
      <c r="A63" s="5" t="s">
        <v>96</v>
      </c>
      <c r="B63" s="13" t="s">
        <v>6</v>
      </c>
      <c r="C63" s="13" t="s">
        <v>9</v>
      </c>
      <c r="D63" s="13" t="s">
        <v>97</v>
      </c>
      <c r="E63" s="13"/>
      <c r="F63" s="27">
        <f>F64</f>
        <v>133400</v>
      </c>
    </row>
    <row r="64" spans="1:6" s="3" customFormat="1" ht="31.5" customHeight="1">
      <c r="A64" s="38" t="s">
        <v>10</v>
      </c>
      <c r="B64" s="34" t="s">
        <v>6</v>
      </c>
      <c r="C64" s="34" t="s">
        <v>9</v>
      </c>
      <c r="D64" s="34" t="s">
        <v>99</v>
      </c>
      <c r="E64" s="34"/>
      <c r="F64" s="35">
        <f>F65+F67</f>
        <v>133400</v>
      </c>
    </row>
    <row r="65" spans="1:6" s="2" customFormat="1" ht="51" customHeight="1">
      <c r="A65" s="33" t="s">
        <v>32</v>
      </c>
      <c r="B65" s="36" t="s">
        <v>6</v>
      </c>
      <c r="C65" s="36" t="s">
        <v>9</v>
      </c>
      <c r="D65" s="36" t="s">
        <v>99</v>
      </c>
      <c r="E65" s="36" t="s">
        <v>33</v>
      </c>
      <c r="F65" s="37">
        <f t="shared" si="0"/>
        <v>130000</v>
      </c>
    </row>
    <row r="66" spans="1:6" s="2" customFormat="1" ht="18" customHeight="1">
      <c r="A66" s="33" t="s">
        <v>31</v>
      </c>
      <c r="B66" s="36" t="s">
        <v>6</v>
      </c>
      <c r="C66" s="36" t="s">
        <v>9</v>
      </c>
      <c r="D66" s="36" t="s">
        <v>99</v>
      </c>
      <c r="E66" s="36" t="s">
        <v>30</v>
      </c>
      <c r="F66" s="37">
        <v>130000</v>
      </c>
    </row>
    <row r="67" spans="1:6" s="2" customFormat="1" ht="21.75" customHeight="1">
      <c r="A67" s="33" t="s">
        <v>42</v>
      </c>
      <c r="B67" s="36" t="s">
        <v>6</v>
      </c>
      <c r="C67" s="36" t="s">
        <v>9</v>
      </c>
      <c r="D67" s="36" t="s">
        <v>99</v>
      </c>
      <c r="E67" s="36" t="s">
        <v>35</v>
      </c>
      <c r="F67" s="37">
        <f>F68</f>
        <v>3400</v>
      </c>
    </row>
    <row r="68" spans="1:6" s="2" customFormat="1" ht="30.75" customHeight="1">
      <c r="A68" s="33" t="s">
        <v>37</v>
      </c>
      <c r="B68" s="36" t="s">
        <v>6</v>
      </c>
      <c r="C68" s="36" t="s">
        <v>9</v>
      </c>
      <c r="D68" s="36" t="s">
        <v>99</v>
      </c>
      <c r="E68" s="36" t="s">
        <v>36</v>
      </c>
      <c r="F68" s="37">
        <v>3400</v>
      </c>
    </row>
    <row r="69" spans="1:6" s="2" customFormat="1" ht="30.75" customHeight="1">
      <c r="A69" s="39" t="s">
        <v>11</v>
      </c>
      <c r="B69" s="40" t="s">
        <v>9</v>
      </c>
      <c r="C69" s="40" t="s">
        <v>7</v>
      </c>
      <c r="D69" s="40"/>
      <c r="E69" s="40"/>
      <c r="F69" s="41">
        <f>+F75+F70</f>
        <v>73000</v>
      </c>
    </row>
    <row r="70" spans="1:6" s="4" customFormat="1" ht="33" customHeight="1">
      <c r="A70" s="5" t="s">
        <v>58</v>
      </c>
      <c r="B70" s="13" t="s">
        <v>9</v>
      </c>
      <c r="C70" s="13" t="s">
        <v>49</v>
      </c>
      <c r="D70" s="13"/>
      <c r="E70" s="13"/>
      <c r="F70" s="27">
        <f>F71</f>
        <v>15000</v>
      </c>
    </row>
    <row r="71" spans="1:6" s="4" customFormat="1" ht="21.75" customHeight="1">
      <c r="A71" s="5" t="s">
        <v>59</v>
      </c>
      <c r="B71" s="13" t="s">
        <v>9</v>
      </c>
      <c r="C71" s="13" t="s">
        <v>49</v>
      </c>
      <c r="D71" s="13" t="s">
        <v>100</v>
      </c>
      <c r="E71" s="13"/>
      <c r="F71" s="27">
        <f>F72</f>
        <v>15000</v>
      </c>
    </row>
    <row r="72" spans="1:6" s="2" customFormat="1" ht="50.25" customHeight="1">
      <c r="A72" s="19" t="s">
        <v>75</v>
      </c>
      <c r="B72" s="13" t="s">
        <v>9</v>
      </c>
      <c r="C72" s="13" t="s">
        <v>49</v>
      </c>
      <c r="D72" s="13" t="s">
        <v>101</v>
      </c>
      <c r="E72" s="13"/>
      <c r="F72" s="27">
        <f>F73</f>
        <v>15000</v>
      </c>
    </row>
    <row r="73" spans="1:6" s="2" customFormat="1" ht="22.5" customHeight="1">
      <c r="A73" s="5" t="s">
        <v>42</v>
      </c>
      <c r="B73" s="12" t="s">
        <v>9</v>
      </c>
      <c r="C73" s="12" t="s">
        <v>49</v>
      </c>
      <c r="D73" s="12" t="s">
        <v>101</v>
      </c>
      <c r="E73" s="12" t="s">
        <v>35</v>
      </c>
      <c r="F73" s="26">
        <f>F74</f>
        <v>15000</v>
      </c>
    </row>
    <row r="74" spans="1:6" s="2" customFormat="1" ht="33" customHeight="1">
      <c r="A74" s="5" t="s">
        <v>37</v>
      </c>
      <c r="B74" s="12" t="s">
        <v>9</v>
      </c>
      <c r="C74" s="12" t="s">
        <v>49</v>
      </c>
      <c r="D74" s="12" t="s">
        <v>101</v>
      </c>
      <c r="E74" s="12" t="s">
        <v>36</v>
      </c>
      <c r="F74" s="26">
        <v>15000</v>
      </c>
    </row>
    <row r="75" spans="1:6" s="2" customFormat="1" ht="18.75" customHeight="1">
      <c r="A75" s="19" t="s">
        <v>46</v>
      </c>
      <c r="B75" s="13" t="s">
        <v>9</v>
      </c>
      <c r="C75" s="13" t="s">
        <v>12</v>
      </c>
      <c r="D75" s="13"/>
      <c r="E75" s="13"/>
      <c r="F75" s="27">
        <f>F76</f>
        <v>58000</v>
      </c>
    </row>
    <row r="76" spans="1:6" s="2" customFormat="1" ht="15.75" customHeight="1">
      <c r="A76" s="5" t="s">
        <v>59</v>
      </c>
      <c r="B76" s="13" t="s">
        <v>9</v>
      </c>
      <c r="C76" s="13" t="s">
        <v>12</v>
      </c>
      <c r="D76" s="13" t="s">
        <v>100</v>
      </c>
      <c r="E76" s="13"/>
      <c r="F76" s="27">
        <f>F77</f>
        <v>58000</v>
      </c>
    </row>
    <row r="77" spans="1:6" s="2" customFormat="1" ht="53.25" customHeight="1">
      <c r="A77" s="5" t="s">
        <v>76</v>
      </c>
      <c r="B77" s="13" t="s">
        <v>9</v>
      </c>
      <c r="C77" s="13" t="s">
        <v>12</v>
      </c>
      <c r="D77" s="13" t="s">
        <v>102</v>
      </c>
      <c r="E77" s="13"/>
      <c r="F77" s="27">
        <f>F78</f>
        <v>58000</v>
      </c>
    </row>
    <row r="78" spans="1:6" s="2" customFormat="1" ht="18.75" customHeight="1">
      <c r="A78" s="5" t="s">
        <v>42</v>
      </c>
      <c r="B78" s="12" t="s">
        <v>9</v>
      </c>
      <c r="C78" s="12" t="s">
        <v>12</v>
      </c>
      <c r="D78" s="12" t="s">
        <v>102</v>
      </c>
      <c r="E78" s="12" t="s">
        <v>35</v>
      </c>
      <c r="F78" s="26">
        <f>F79</f>
        <v>58000</v>
      </c>
    </row>
    <row r="79" spans="1:6" s="2" customFormat="1" ht="33.75" customHeight="1">
      <c r="A79" s="5" t="s">
        <v>37</v>
      </c>
      <c r="B79" s="12" t="s">
        <v>9</v>
      </c>
      <c r="C79" s="12" t="s">
        <v>12</v>
      </c>
      <c r="D79" s="12" t="s">
        <v>102</v>
      </c>
      <c r="E79" s="12" t="s">
        <v>36</v>
      </c>
      <c r="F79" s="26">
        <v>58000</v>
      </c>
    </row>
    <row r="80" spans="1:6" s="2" customFormat="1" ht="18.75" customHeight="1">
      <c r="A80" s="16" t="s">
        <v>15</v>
      </c>
      <c r="B80" s="17" t="s">
        <v>13</v>
      </c>
      <c r="C80" s="17" t="s">
        <v>7</v>
      </c>
      <c r="D80" s="20"/>
      <c r="E80" s="20"/>
      <c r="F80" s="25">
        <f>F81+F86+F87</f>
        <v>2485128.38</v>
      </c>
    </row>
    <row r="81" spans="1:6" s="2" customFormat="1" ht="18.75" customHeight="1">
      <c r="A81" s="5" t="s">
        <v>48</v>
      </c>
      <c r="B81" s="12" t="s">
        <v>13</v>
      </c>
      <c r="C81" s="12" t="s">
        <v>3</v>
      </c>
      <c r="D81" s="14"/>
      <c r="E81" s="14"/>
      <c r="F81" s="26">
        <f>F82</f>
        <v>931425.39</v>
      </c>
    </row>
    <row r="82" spans="1:6" s="2" customFormat="1" ht="18.75" customHeight="1">
      <c r="A82" s="5" t="s">
        <v>59</v>
      </c>
      <c r="B82" s="12" t="s">
        <v>13</v>
      </c>
      <c r="C82" s="12" t="s">
        <v>3</v>
      </c>
      <c r="D82" s="14" t="s">
        <v>100</v>
      </c>
      <c r="E82" s="14"/>
      <c r="F82" s="26">
        <f>F83</f>
        <v>931425.39</v>
      </c>
    </row>
    <row r="83" spans="1:6" s="2" customFormat="1" ht="37.5" customHeight="1">
      <c r="A83" s="19" t="s">
        <v>77</v>
      </c>
      <c r="B83" s="13" t="s">
        <v>13</v>
      </c>
      <c r="C83" s="13" t="s">
        <v>3</v>
      </c>
      <c r="D83" s="21" t="s">
        <v>103</v>
      </c>
      <c r="E83" s="21"/>
      <c r="F83" s="27">
        <f>F84</f>
        <v>931425.39</v>
      </c>
    </row>
    <row r="84" spans="1:6" s="2" customFormat="1" ht="18.75" customHeight="1">
      <c r="A84" s="5" t="s">
        <v>42</v>
      </c>
      <c r="B84" s="12" t="s">
        <v>13</v>
      </c>
      <c r="C84" s="12" t="s">
        <v>3</v>
      </c>
      <c r="D84" s="14" t="s">
        <v>103</v>
      </c>
      <c r="E84" s="14">
        <v>200</v>
      </c>
      <c r="F84" s="26">
        <f>F85</f>
        <v>931425.39</v>
      </c>
    </row>
    <row r="85" spans="1:6" s="2" customFormat="1" ht="32.25" customHeight="1">
      <c r="A85" s="5" t="s">
        <v>37</v>
      </c>
      <c r="B85" s="12" t="s">
        <v>13</v>
      </c>
      <c r="C85" s="12" t="s">
        <v>3</v>
      </c>
      <c r="D85" s="14" t="s">
        <v>103</v>
      </c>
      <c r="E85" s="14">
        <v>240</v>
      </c>
      <c r="F85" s="26">
        <v>931425.39</v>
      </c>
    </row>
    <row r="86" spans="1:6" s="3" customFormat="1" ht="18" customHeight="1">
      <c r="A86" s="5" t="s">
        <v>16</v>
      </c>
      <c r="B86" s="12" t="s">
        <v>13</v>
      </c>
      <c r="C86" s="12" t="s">
        <v>9</v>
      </c>
      <c r="D86" s="12"/>
      <c r="E86" s="12"/>
      <c r="F86" s="26">
        <f>F90</f>
        <v>978588.85</v>
      </c>
    </row>
    <row r="87" spans="1:6" s="3" customFormat="1" ht="46.5" customHeight="1">
      <c r="A87" s="38" t="s">
        <v>158</v>
      </c>
      <c r="B87" s="36" t="s">
        <v>13</v>
      </c>
      <c r="C87" s="36" t="s">
        <v>9</v>
      </c>
      <c r="D87" s="36" t="s">
        <v>156</v>
      </c>
      <c r="E87" s="36"/>
      <c r="F87" s="26">
        <f>F88</f>
        <v>575114.14</v>
      </c>
    </row>
    <row r="88" spans="1:6" s="3" customFormat="1" ht="18" customHeight="1">
      <c r="A88" s="33" t="s">
        <v>42</v>
      </c>
      <c r="B88" s="36" t="s">
        <v>13</v>
      </c>
      <c r="C88" s="36" t="s">
        <v>9</v>
      </c>
      <c r="D88" s="36" t="s">
        <v>156</v>
      </c>
      <c r="E88" s="36" t="s">
        <v>35</v>
      </c>
      <c r="F88" s="26">
        <f>F89</f>
        <v>575114.14</v>
      </c>
    </row>
    <row r="89" spans="1:6" s="3" customFormat="1" ht="35.25" customHeight="1">
      <c r="A89" s="33" t="s">
        <v>37</v>
      </c>
      <c r="B89" s="36" t="s">
        <v>13</v>
      </c>
      <c r="C89" s="36" t="s">
        <v>9</v>
      </c>
      <c r="D89" s="36" t="s">
        <v>156</v>
      </c>
      <c r="E89" s="36" t="s">
        <v>36</v>
      </c>
      <c r="F89" s="26">
        <v>575114.14</v>
      </c>
    </row>
    <row r="90" spans="1:6" s="2" customFormat="1" ht="21" customHeight="1">
      <c r="A90" s="5" t="s">
        <v>59</v>
      </c>
      <c r="B90" s="13" t="s">
        <v>13</v>
      </c>
      <c r="C90" s="13" t="s">
        <v>9</v>
      </c>
      <c r="D90" s="13" t="s">
        <v>100</v>
      </c>
      <c r="E90" s="13" t="s">
        <v>0</v>
      </c>
      <c r="F90" s="27">
        <f>F91+F94+F97</f>
        <v>978588.85</v>
      </c>
    </row>
    <row r="91" spans="1:6" s="2" customFormat="1" ht="34.5" customHeight="1">
      <c r="A91" s="19" t="s">
        <v>78</v>
      </c>
      <c r="B91" s="13" t="s">
        <v>13</v>
      </c>
      <c r="C91" s="13" t="s">
        <v>9</v>
      </c>
      <c r="D91" s="13" t="s">
        <v>104</v>
      </c>
      <c r="E91" s="13"/>
      <c r="F91" s="27">
        <f>F92</f>
        <v>10000</v>
      </c>
    </row>
    <row r="92" spans="1:6" s="2" customFormat="1" ht="18.75" customHeight="1">
      <c r="A92" s="5" t="s">
        <v>38</v>
      </c>
      <c r="B92" s="12" t="s">
        <v>13</v>
      </c>
      <c r="C92" s="12" t="s">
        <v>9</v>
      </c>
      <c r="D92" s="12" t="s">
        <v>104</v>
      </c>
      <c r="E92" s="12" t="s">
        <v>39</v>
      </c>
      <c r="F92" s="26">
        <f>+F93</f>
        <v>10000</v>
      </c>
    </row>
    <row r="93" spans="1:6" s="2" customFormat="1" ht="30.75" customHeight="1">
      <c r="A93" s="5" t="s">
        <v>53</v>
      </c>
      <c r="B93" s="12" t="s">
        <v>13</v>
      </c>
      <c r="C93" s="12" t="s">
        <v>9</v>
      </c>
      <c r="D93" s="12" t="s">
        <v>104</v>
      </c>
      <c r="E93" s="12" t="s">
        <v>52</v>
      </c>
      <c r="F93" s="26">
        <v>10000</v>
      </c>
    </row>
    <row r="94" spans="1:6" s="2" customFormat="1" ht="32.25" customHeight="1">
      <c r="A94" s="19" t="s">
        <v>79</v>
      </c>
      <c r="B94" s="13" t="s">
        <v>13</v>
      </c>
      <c r="C94" s="13" t="s">
        <v>9</v>
      </c>
      <c r="D94" s="13" t="s">
        <v>105</v>
      </c>
      <c r="E94" s="13"/>
      <c r="F94" s="27">
        <f>F95</f>
        <v>908588.85</v>
      </c>
    </row>
    <row r="95" spans="1:6" s="2" customFormat="1" ht="17.25" customHeight="1">
      <c r="A95" s="5" t="s">
        <v>42</v>
      </c>
      <c r="B95" s="12" t="s">
        <v>13</v>
      </c>
      <c r="C95" s="12" t="s">
        <v>9</v>
      </c>
      <c r="D95" s="12" t="s">
        <v>105</v>
      </c>
      <c r="E95" s="12" t="s">
        <v>35</v>
      </c>
      <c r="F95" s="26">
        <f>+F96</f>
        <v>908588.85</v>
      </c>
    </row>
    <row r="96" spans="1:6" s="2" customFormat="1" ht="32.25" customHeight="1">
      <c r="A96" s="5" t="s">
        <v>37</v>
      </c>
      <c r="B96" s="12" t="s">
        <v>13</v>
      </c>
      <c r="C96" s="12" t="s">
        <v>9</v>
      </c>
      <c r="D96" s="12" t="s">
        <v>105</v>
      </c>
      <c r="E96" s="12" t="s">
        <v>36</v>
      </c>
      <c r="F96" s="26">
        <v>908588.85</v>
      </c>
    </row>
    <row r="97" spans="1:6" s="2" customFormat="1" ht="33.75" customHeight="1">
      <c r="A97" s="19" t="s">
        <v>80</v>
      </c>
      <c r="B97" s="13" t="s">
        <v>13</v>
      </c>
      <c r="C97" s="13" t="s">
        <v>9</v>
      </c>
      <c r="D97" s="13" t="s">
        <v>106</v>
      </c>
      <c r="E97" s="13"/>
      <c r="F97" s="27">
        <f>F98</f>
        <v>60000</v>
      </c>
    </row>
    <row r="98" spans="1:6" s="2" customFormat="1" ht="18.75" customHeight="1">
      <c r="A98" s="5" t="s">
        <v>42</v>
      </c>
      <c r="B98" s="12" t="s">
        <v>13</v>
      </c>
      <c r="C98" s="12" t="s">
        <v>9</v>
      </c>
      <c r="D98" s="12" t="s">
        <v>106</v>
      </c>
      <c r="E98" s="12" t="s">
        <v>35</v>
      </c>
      <c r="F98" s="26">
        <f>+F99</f>
        <v>60000</v>
      </c>
    </row>
    <row r="99" spans="1:6" s="2" customFormat="1" ht="33" customHeight="1">
      <c r="A99" s="5" t="s">
        <v>37</v>
      </c>
      <c r="B99" s="12" t="s">
        <v>13</v>
      </c>
      <c r="C99" s="12" t="s">
        <v>9</v>
      </c>
      <c r="D99" s="12" t="s">
        <v>106</v>
      </c>
      <c r="E99" s="12" t="s">
        <v>36</v>
      </c>
      <c r="F99" s="26">
        <v>60000</v>
      </c>
    </row>
    <row r="100" spans="1:6" s="2" customFormat="1" ht="18.75" customHeight="1">
      <c r="A100" s="16" t="s">
        <v>27</v>
      </c>
      <c r="B100" s="17" t="s">
        <v>14</v>
      </c>
      <c r="C100" s="17" t="s">
        <v>7</v>
      </c>
      <c r="D100" s="17"/>
      <c r="E100" s="17"/>
      <c r="F100" s="25">
        <f>F101</f>
        <v>11911947.100000001</v>
      </c>
    </row>
    <row r="101" spans="1:6" s="2" customFormat="1" ht="18" customHeight="1">
      <c r="A101" s="5" t="s">
        <v>17</v>
      </c>
      <c r="B101" s="12" t="s">
        <v>14</v>
      </c>
      <c r="C101" s="12" t="s">
        <v>3</v>
      </c>
      <c r="D101" s="12"/>
      <c r="E101" s="12"/>
      <c r="F101" s="26">
        <f>F102+F162</f>
        <v>11911947.100000001</v>
      </c>
    </row>
    <row r="102" spans="1:6" s="2" customFormat="1" ht="33.75" customHeight="1">
      <c r="A102" s="5" t="s">
        <v>159</v>
      </c>
      <c r="B102" s="12" t="s">
        <v>14</v>
      </c>
      <c r="C102" s="12" t="s">
        <v>3</v>
      </c>
      <c r="D102" s="12" t="s">
        <v>60</v>
      </c>
      <c r="E102" s="12"/>
      <c r="F102" s="26">
        <f>F103+F132</f>
        <v>11895947.100000001</v>
      </c>
    </row>
    <row r="103" spans="1:6" s="2" customFormat="1" ht="35.25" customHeight="1">
      <c r="A103" s="19" t="s">
        <v>139</v>
      </c>
      <c r="B103" s="13" t="s">
        <v>14</v>
      </c>
      <c r="C103" s="13" t="s">
        <v>3</v>
      </c>
      <c r="D103" s="13" t="s">
        <v>61</v>
      </c>
      <c r="E103" s="13"/>
      <c r="F103" s="27">
        <f>F104+F128+F116+F120</f>
        <v>9479244.3</v>
      </c>
    </row>
    <row r="104" spans="1:6" s="2" customFormat="1" ht="34.5" customHeight="1">
      <c r="A104" s="5" t="s">
        <v>108</v>
      </c>
      <c r="B104" s="13" t="s">
        <v>14</v>
      </c>
      <c r="C104" s="13" t="s">
        <v>3</v>
      </c>
      <c r="D104" s="13" t="s">
        <v>85</v>
      </c>
      <c r="E104" s="13"/>
      <c r="F104" s="27">
        <f>F105+F113</f>
        <v>9241705.8</v>
      </c>
    </row>
    <row r="105" spans="1:6" s="2" customFormat="1" ht="19.5" customHeight="1">
      <c r="A105" s="5" t="s">
        <v>137</v>
      </c>
      <c r="B105" s="13" t="s">
        <v>14</v>
      </c>
      <c r="C105" s="13" t="s">
        <v>3</v>
      </c>
      <c r="D105" s="13" t="s">
        <v>107</v>
      </c>
      <c r="E105" s="13"/>
      <c r="F105" s="27">
        <f>F106+F108+F110</f>
        <v>8991705.8</v>
      </c>
    </row>
    <row r="106" spans="1:6" s="2" customFormat="1" ht="53.25" customHeight="1">
      <c r="A106" s="5" t="s">
        <v>32</v>
      </c>
      <c r="B106" s="12" t="s">
        <v>14</v>
      </c>
      <c r="C106" s="12" t="s">
        <v>3</v>
      </c>
      <c r="D106" s="12" t="s">
        <v>107</v>
      </c>
      <c r="E106" s="12" t="s">
        <v>33</v>
      </c>
      <c r="F106" s="26">
        <f>F107</f>
        <v>4769868</v>
      </c>
    </row>
    <row r="107" spans="1:6" s="2" customFormat="1" ht="18" customHeight="1">
      <c r="A107" s="5" t="s">
        <v>50</v>
      </c>
      <c r="B107" s="12" t="s">
        <v>14</v>
      </c>
      <c r="C107" s="12" t="s">
        <v>3</v>
      </c>
      <c r="D107" s="12" t="s">
        <v>107</v>
      </c>
      <c r="E107" s="12" t="s">
        <v>51</v>
      </c>
      <c r="F107" s="26">
        <v>4769868</v>
      </c>
    </row>
    <row r="108" spans="1:6" s="2" customFormat="1" ht="18" customHeight="1">
      <c r="A108" s="5" t="s">
        <v>34</v>
      </c>
      <c r="B108" s="12" t="s">
        <v>14</v>
      </c>
      <c r="C108" s="12" t="s">
        <v>3</v>
      </c>
      <c r="D108" s="12" t="s">
        <v>107</v>
      </c>
      <c r="E108" s="12" t="s">
        <v>35</v>
      </c>
      <c r="F108" s="26">
        <f>F109</f>
        <v>4136237.8</v>
      </c>
    </row>
    <row r="109" spans="1:6" s="2" customFormat="1" ht="36" customHeight="1">
      <c r="A109" s="5" t="s">
        <v>37</v>
      </c>
      <c r="B109" s="12" t="s">
        <v>14</v>
      </c>
      <c r="C109" s="12" t="s">
        <v>3</v>
      </c>
      <c r="D109" s="12" t="s">
        <v>107</v>
      </c>
      <c r="E109" s="12" t="s">
        <v>36</v>
      </c>
      <c r="F109" s="26">
        <v>4136237.8</v>
      </c>
    </row>
    <row r="110" spans="1:6" s="2" customFormat="1" ht="18" customHeight="1">
      <c r="A110" s="5" t="s">
        <v>38</v>
      </c>
      <c r="B110" s="12" t="s">
        <v>14</v>
      </c>
      <c r="C110" s="12" t="s">
        <v>3</v>
      </c>
      <c r="D110" s="12" t="s">
        <v>107</v>
      </c>
      <c r="E110" s="12" t="s">
        <v>39</v>
      </c>
      <c r="F110" s="26">
        <f>F112+F111</f>
        <v>85600</v>
      </c>
    </row>
    <row r="111" spans="1:6" s="2" customFormat="1" ht="18" customHeight="1">
      <c r="A111" s="5" t="s">
        <v>163</v>
      </c>
      <c r="B111" s="12" t="s">
        <v>14</v>
      </c>
      <c r="C111" s="12" t="s">
        <v>3</v>
      </c>
      <c r="D111" s="12" t="s">
        <v>107</v>
      </c>
      <c r="E111" s="12" t="s">
        <v>162</v>
      </c>
      <c r="F111" s="26">
        <v>71.39</v>
      </c>
    </row>
    <row r="112" spans="1:6" s="2" customFormat="1" ht="17.25" customHeight="1">
      <c r="A112" s="5" t="s">
        <v>148</v>
      </c>
      <c r="B112" s="12" t="s">
        <v>14</v>
      </c>
      <c r="C112" s="12" t="s">
        <v>3</v>
      </c>
      <c r="D112" s="12" t="s">
        <v>107</v>
      </c>
      <c r="E112" s="12" t="s">
        <v>40</v>
      </c>
      <c r="F112" s="26">
        <v>85528.61</v>
      </c>
    </row>
    <row r="113" spans="1:6" s="2" customFormat="1" ht="17.25" customHeight="1">
      <c r="A113" s="5" t="s">
        <v>164</v>
      </c>
      <c r="B113" s="12" t="s">
        <v>14</v>
      </c>
      <c r="C113" s="12" t="s">
        <v>3</v>
      </c>
      <c r="D113" s="12" t="s">
        <v>165</v>
      </c>
      <c r="E113" s="12"/>
      <c r="F113" s="26">
        <f>F114</f>
        <v>250000</v>
      </c>
    </row>
    <row r="114" spans="1:6" s="2" customFormat="1" ht="17.25" customHeight="1">
      <c r="A114" s="5" t="s">
        <v>34</v>
      </c>
      <c r="B114" s="12" t="s">
        <v>14</v>
      </c>
      <c r="C114" s="12" t="s">
        <v>3</v>
      </c>
      <c r="D114" s="12" t="s">
        <v>165</v>
      </c>
      <c r="E114" s="12" t="s">
        <v>35</v>
      </c>
      <c r="F114" s="26">
        <f>F115</f>
        <v>250000</v>
      </c>
    </row>
    <row r="115" spans="1:6" s="2" customFormat="1" ht="17.25" customHeight="1">
      <c r="A115" s="5" t="s">
        <v>37</v>
      </c>
      <c r="B115" s="12" t="s">
        <v>14</v>
      </c>
      <c r="C115" s="12" t="s">
        <v>3</v>
      </c>
      <c r="D115" s="12" t="s">
        <v>165</v>
      </c>
      <c r="E115" s="12" t="s">
        <v>36</v>
      </c>
      <c r="F115" s="26">
        <v>250000</v>
      </c>
    </row>
    <row r="116" spans="1:6" ht="15.75">
      <c r="A116" s="5" t="s">
        <v>149</v>
      </c>
      <c r="B116" s="12" t="s">
        <v>14</v>
      </c>
      <c r="C116" s="12" t="s">
        <v>3</v>
      </c>
      <c r="D116" s="15" t="s">
        <v>144</v>
      </c>
      <c r="E116" s="15"/>
      <c r="F116" s="28">
        <f>F117</f>
        <v>102321</v>
      </c>
    </row>
    <row r="117" spans="1:6" ht="18.75" customHeight="1">
      <c r="A117" s="5" t="s">
        <v>137</v>
      </c>
      <c r="B117" s="12" t="s">
        <v>14</v>
      </c>
      <c r="C117" s="12" t="s">
        <v>3</v>
      </c>
      <c r="D117" s="15" t="s">
        <v>145</v>
      </c>
      <c r="E117" s="15"/>
      <c r="F117" s="28">
        <f>F118</f>
        <v>102321</v>
      </c>
    </row>
    <row r="118" spans="1:6" ht="15.75">
      <c r="A118" s="5" t="s">
        <v>34</v>
      </c>
      <c r="B118" s="12" t="s">
        <v>14</v>
      </c>
      <c r="C118" s="12" t="s">
        <v>3</v>
      </c>
      <c r="D118" s="15" t="s">
        <v>145</v>
      </c>
      <c r="E118" s="15" t="s">
        <v>35</v>
      </c>
      <c r="F118" s="28">
        <f>F119</f>
        <v>102321</v>
      </c>
    </row>
    <row r="119" spans="1:6" ht="31.5">
      <c r="A119" s="5" t="s">
        <v>37</v>
      </c>
      <c r="B119" s="12" t="s">
        <v>14</v>
      </c>
      <c r="C119" s="12" t="s">
        <v>3</v>
      </c>
      <c r="D119" s="15" t="s">
        <v>145</v>
      </c>
      <c r="E119" s="15" t="s">
        <v>36</v>
      </c>
      <c r="F119" s="28">
        <v>102321</v>
      </c>
    </row>
    <row r="120" spans="1:6" ht="31.5">
      <c r="A120" s="5" t="s">
        <v>62</v>
      </c>
      <c r="B120" s="12" t="s">
        <v>14</v>
      </c>
      <c r="C120" s="12" t="s">
        <v>3</v>
      </c>
      <c r="D120" s="15" t="s">
        <v>146</v>
      </c>
      <c r="E120" s="15"/>
      <c r="F120" s="28">
        <f>F121</f>
        <v>24200</v>
      </c>
    </row>
    <row r="121" spans="1:6" ht="18" customHeight="1">
      <c r="A121" s="5" t="s">
        <v>137</v>
      </c>
      <c r="B121" s="12" t="s">
        <v>14</v>
      </c>
      <c r="C121" s="12" t="s">
        <v>3</v>
      </c>
      <c r="D121" s="15" t="s">
        <v>147</v>
      </c>
      <c r="E121" s="15"/>
      <c r="F121" s="28">
        <f>F122+F124+F126</f>
        <v>24200</v>
      </c>
    </row>
    <row r="122" spans="1:6" ht="0.75" customHeight="1" hidden="1">
      <c r="A122" s="5" t="s">
        <v>32</v>
      </c>
      <c r="B122" s="12" t="s">
        <v>14</v>
      </c>
      <c r="C122" s="12" t="s">
        <v>3</v>
      </c>
      <c r="D122" s="15" t="s">
        <v>147</v>
      </c>
      <c r="E122" s="15" t="s">
        <v>33</v>
      </c>
      <c r="F122" s="28">
        <f>F123</f>
        <v>0</v>
      </c>
    </row>
    <row r="123" spans="1:6" ht="15.75" hidden="1">
      <c r="A123" s="5" t="s">
        <v>50</v>
      </c>
      <c r="B123" s="12" t="s">
        <v>14</v>
      </c>
      <c r="C123" s="12" t="s">
        <v>3</v>
      </c>
      <c r="D123" s="15" t="s">
        <v>147</v>
      </c>
      <c r="E123" s="15" t="s">
        <v>51</v>
      </c>
      <c r="F123" s="28">
        <v>0</v>
      </c>
    </row>
    <row r="124" spans="1:6" ht="47.25">
      <c r="A124" s="5" t="s">
        <v>32</v>
      </c>
      <c r="B124" s="12" t="s">
        <v>14</v>
      </c>
      <c r="C124" s="12" t="s">
        <v>3</v>
      </c>
      <c r="D124" s="15" t="s">
        <v>147</v>
      </c>
      <c r="E124" s="15" t="s">
        <v>33</v>
      </c>
      <c r="F124" s="28">
        <f>F125</f>
        <v>13600</v>
      </c>
    </row>
    <row r="125" spans="1:6" ht="15.75">
      <c r="A125" s="5" t="s">
        <v>50</v>
      </c>
      <c r="B125" s="12" t="s">
        <v>14</v>
      </c>
      <c r="C125" s="12" t="s">
        <v>3</v>
      </c>
      <c r="D125" s="15" t="s">
        <v>147</v>
      </c>
      <c r="E125" s="15" t="s">
        <v>51</v>
      </c>
      <c r="F125" s="28">
        <v>13600</v>
      </c>
    </row>
    <row r="126" spans="1:6" ht="15.75">
      <c r="A126" s="5" t="s">
        <v>34</v>
      </c>
      <c r="B126" s="12" t="s">
        <v>14</v>
      </c>
      <c r="C126" s="12" t="s">
        <v>3</v>
      </c>
      <c r="D126" s="15" t="s">
        <v>147</v>
      </c>
      <c r="E126" s="15" t="s">
        <v>35</v>
      </c>
      <c r="F126" s="28">
        <f>F127</f>
        <v>10600</v>
      </c>
    </row>
    <row r="127" spans="1:6" ht="31.5">
      <c r="A127" s="5" t="s">
        <v>37</v>
      </c>
      <c r="B127" s="12" t="s">
        <v>14</v>
      </c>
      <c r="C127" s="12" t="s">
        <v>3</v>
      </c>
      <c r="D127" s="15" t="s">
        <v>147</v>
      </c>
      <c r="E127" s="15" t="s">
        <v>36</v>
      </c>
      <c r="F127" s="28">
        <v>10600</v>
      </c>
    </row>
    <row r="128" spans="1:6" s="2" customFormat="1" ht="34.5" customHeight="1">
      <c r="A128" s="5" t="s">
        <v>110</v>
      </c>
      <c r="B128" s="12" t="s">
        <v>14</v>
      </c>
      <c r="C128" s="12" t="s">
        <v>3</v>
      </c>
      <c r="D128" s="13" t="s">
        <v>111</v>
      </c>
      <c r="E128" s="13"/>
      <c r="F128" s="27">
        <f>F129</f>
        <v>111017.5</v>
      </c>
    </row>
    <row r="129" spans="1:6" s="2" customFormat="1" ht="21" customHeight="1">
      <c r="A129" s="5" t="s">
        <v>137</v>
      </c>
      <c r="B129" s="12" t="s">
        <v>14</v>
      </c>
      <c r="C129" s="12" t="s">
        <v>3</v>
      </c>
      <c r="D129" s="13" t="s">
        <v>112</v>
      </c>
      <c r="E129" s="13"/>
      <c r="F129" s="27">
        <f>F130</f>
        <v>111017.5</v>
      </c>
    </row>
    <row r="130" spans="1:6" s="2" customFormat="1" ht="20.25" customHeight="1">
      <c r="A130" s="5" t="s">
        <v>34</v>
      </c>
      <c r="B130" s="12" t="s">
        <v>14</v>
      </c>
      <c r="C130" s="12" t="s">
        <v>3</v>
      </c>
      <c r="D130" s="12" t="s">
        <v>112</v>
      </c>
      <c r="E130" s="12" t="s">
        <v>35</v>
      </c>
      <c r="F130" s="26">
        <f>F131</f>
        <v>111017.5</v>
      </c>
    </row>
    <row r="131" spans="1:6" s="2" customFormat="1" ht="33" customHeight="1">
      <c r="A131" s="5" t="s">
        <v>37</v>
      </c>
      <c r="B131" s="12" t="s">
        <v>14</v>
      </c>
      <c r="C131" s="12" t="s">
        <v>3</v>
      </c>
      <c r="D131" s="12" t="s">
        <v>112</v>
      </c>
      <c r="E131" s="12" t="s">
        <v>36</v>
      </c>
      <c r="F131" s="26">
        <v>111017.5</v>
      </c>
    </row>
    <row r="132" spans="1:6" s="2" customFormat="1" ht="31.5" customHeight="1">
      <c r="A132" s="19" t="s">
        <v>130</v>
      </c>
      <c r="B132" s="13" t="s">
        <v>14</v>
      </c>
      <c r="C132" s="13" t="s">
        <v>3</v>
      </c>
      <c r="D132" s="13" t="s">
        <v>63</v>
      </c>
      <c r="E132" s="13"/>
      <c r="F132" s="27">
        <f>F133+F143+F151+F155+F139+F159</f>
        <v>2416702.8</v>
      </c>
    </row>
    <row r="133" spans="1:6" s="2" customFormat="1" ht="36" customHeight="1">
      <c r="A133" s="5" t="s">
        <v>108</v>
      </c>
      <c r="B133" s="13" t="s">
        <v>14</v>
      </c>
      <c r="C133" s="13" t="s">
        <v>3</v>
      </c>
      <c r="D133" s="15" t="s">
        <v>86</v>
      </c>
      <c r="E133" s="15"/>
      <c r="F133" s="28">
        <f>F134</f>
        <v>2274802.8</v>
      </c>
    </row>
    <row r="134" spans="1:6" s="2" customFormat="1" ht="21.75" customHeight="1">
      <c r="A134" s="5" t="s">
        <v>137</v>
      </c>
      <c r="B134" s="13" t="s">
        <v>14</v>
      </c>
      <c r="C134" s="13" t="s">
        <v>3</v>
      </c>
      <c r="D134" s="15" t="s">
        <v>113</v>
      </c>
      <c r="E134" s="15"/>
      <c r="F134" s="28">
        <f>F135+F137</f>
        <v>2274802.8</v>
      </c>
    </row>
    <row r="135" spans="1:6" s="2" customFormat="1" ht="52.5" customHeight="1">
      <c r="A135" s="5" t="s">
        <v>32</v>
      </c>
      <c r="B135" s="12" t="s">
        <v>14</v>
      </c>
      <c r="C135" s="12" t="s">
        <v>3</v>
      </c>
      <c r="D135" s="15" t="s">
        <v>113</v>
      </c>
      <c r="E135" s="15" t="s">
        <v>33</v>
      </c>
      <c r="F135" s="28">
        <f>F136</f>
        <v>2008968</v>
      </c>
    </row>
    <row r="136" spans="1:6" ht="21" customHeight="1">
      <c r="A136" s="5" t="s">
        <v>50</v>
      </c>
      <c r="B136" s="12" t="s">
        <v>14</v>
      </c>
      <c r="C136" s="12" t="s">
        <v>3</v>
      </c>
      <c r="D136" s="15" t="s">
        <v>113</v>
      </c>
      <c r="E136" s="15" t="s">
        <v>51</v>
      </c>
      <c r="F136" s="28">
        <v>2008968</v>
      </c>
    </row>
    <row r="137" spans="1:6" ht="15.75">
      <c r="A137" s="5" t="s">
        <v>34</v>
      </c>
      <c r="B137" s="12" t="s">
        <v>14</v>
      </c>
      <c r="C137" s="12" t="s">
        <v>3</v>
      </c>
      <c r="D137" s="15" t="s">
        <v>113</v>
      </c>
      <c r="E137" s="15" t="s">
        <v>35</v>
      </c>
      <c r="F137" s="28">
        <f>F138</f>
        <v>265834.8</v>
      </c>
    </row>
    <row r="138" spans="1:6" ht="33" customHeight="1">
      <c r="A138" s="5" t="s">
        <v>37</v>
      </c>
      <c r="B138" s="12" t="s">
        <v>14</v>
      </c>
      <c r="C138" s="12" t="s">
        <v>3</v>
      </c>
      <c r="D138" s="15" t="s">
        <v>113</v>
      </c>
      <c r="E138" s="15" t="s">
        <v>36</v>
      </c>
      <c r="F138" s="28">
        <v>265834.8</v>
      </c>
    </row>
    <row r="139" spans="1:6" ht="18.75" customHeight="1">
      <c r="A139" s="5" t="s">
        <v>149</v>
      </c>
      <c r="B139" s="12" t="s">
        <v>14</v>
      </c>
      <c r="C139" s="12" t="s">
        <v>3</v>
      </c>
      <c r="D139" s="15" t="s">
        <v>152</v>
      </c>
      <c r="E139" s="15"/>
      <c r="F139" s="28">
        <f>F140</f>
        <v>10000</v>
      </c>
    </row>
    <row r="140" spans="1:6" ht="22.5" customHeight="1">
      <c r="A140" s="5" t="s">
        <v>137</v>
      </c>
      <c r="B140" s="12" t="s">
        <v>14</v>
      </c>
      <c r="C140" s="12" t="s">
        <v>3</v>
      </c>
      <c r="D140" s="15" t="s">
        <v>152</v>
      </c>
      <c r="E140" s="15"/>
      <c r="F140" s="28">
        <f>F141</f>
        <v>10000</v>
      </c>
    </row>
    <row r="141" spans="1:6" ht="23.25" customHeight="1">
      <c r="A141" s="5" t="s">
        <v>34</v>
      </c>
      <c r="B141" s="12" t="s">
        <v>14</v>
      </c>
      <c r="C141" s="12" t="s">
        <v>3</v>
      </c>
      <c r="D141" s="15" t="s">
        <v>152</v>
      </c>
      <c r="E141" s="15" t="s">
        <v>35</v>
      </c>
      <c r="F141" s="28">
        <f>F142</f>
        <v>10000</v>
      </c>
    </row>
    <row r="142" spans="1:6" ht="33" customHeight="1">
      <c r="A142" s="5" t="s">
        <v>37</v>
      </c>
      <c r="B142" s="12" t="s">
        <v>14</v>
      </c>
      <c r="C142" s="12" t="s">
        <v>3</v>
      </c>
      <c r="D142" s="15" t="s">
        <v>152</v>
      </c>
      <c r="E142" s="15" t="s">
        <v>36</v>
      </c>
      <c r="F142" s="28">
        <v>10000</v>
      </c>
    </row>
    <row r="143" spans="1:6" ht="31.5">
      <c r="A143" s="5" t="s">
        <v>62</v>
      </c>
      <c r="B143" s="12" t="s">
        <v>14</v>
      </c>
      <c r="C143" s="12" t="s">
        <v>3</v>
      </c>
      <c r="D143" s="15" t="s">
        <v>138</v>
      </c>
      <c r="E143" s="15"/>
      <c r="F143" s="28">
        <f>F144</f>
        <v>23600</v>
      </c>
    </row>
    <row r="144" spans="1:6" ht="21.75" customHeight="1">
      <c r="A144" s="5" t="s">
        <v>137</v>
      </c>
      <c r="B144" s="12" t="s">
        <v>14</v>
      </c>
      <c r="C144" s="12" t="s">
        <v>3</v>
      </c>
      <c r="D144" s="15" t="s">
        <v>114</v>
      </c>
      <c r="E144" s="15"/>
      <c r="F144" s="28">
        <f>F145+F149+F147</f>
        <v>23600</v>
      </c>
    </row>
    <row r="145" spans="1:6" ht="47.25" hidden="1">
      <c r="A145" s="5" t="s">
        <v>32</v>
      </c>
      <c r="B145" s="12" t="s">
        <v>14</v>
      </c>
      <c r="C145" s="12" t="s">
        <v>3</v>
      </c>
      <c r="D145" s="15" t="s">
        <v>114</v>
      </c>
      <c r="E145" s="15" t="s">
        <v>33</v>
      </c>
      <c r="F145" s="28">
        <f>F146</f>
        <v>0</v>
      </c>
    </row>
    <row r="146" spans="1:6" ht="15.75" hidden="1">
      <c r="A146" s="5" t="s">
        <v>50</v>
      </c>
      <c r="B146" s="12" t="s">
        <v>14</v>
      </c>
      <c r="C146" s="12" t="s">
        <v>3</v>
      </c>
      <c r="D146" s="15" t="s">
        <v>114</v>
      </c>
      <c r="E146" s="15" t="s">
        <v>51</v>
      </c>
      <c r="F146" s="28">
        <v>0</v>
      </c>
    </row>
    <row r="147" spans="1:6" ht="47.25">
      <c r="A147" s="5" t="s">
        <v>32</v>
      </c>
      <c r="B147" s="12" t="s">
        <v>14</v>
      </c>
      <c r="C147" s="12" t="s">
        <v>3</v>
      </c>
      <c r="D147" s="15" t="s">
        <v>138</v>
      </c>
      <c r="E147" s="15" t="s">
        <v>33</v>
      </c>
      <c r="F147" s="28">
        <f>F148</f>
        <v>13600</v>
      </c>
    </row>
    <row r="148" spans="1:6" ht="15.75">
      <c r="A148" s="5" t="s">
        <v>50</v>
      </c>
      <c r="B148" s="12" t="s">
        <v>14</v>
      </c>
      <c r="C148" s="12" t="s">
        <v>3</v>
      </c>
      <c r="D148" s="15" t="s">
        <v>114</v>
      </c>
      <c r="E148" s="15" t="s">
        <v>51</v>
      </c>
      <c r="F148" s="28">
        <v>13600</v>
      </c>
    </row>
    <row r="149" spans="1:6" ht="15.75">
      <c r="A149" s="5" t="s">
        <v>34</v>
      </c>
      <c r="B149" s="12" t="s">
        <v>14</v>
      </c>
      <c r="C149" s="12" t="s">
        <v>3</v>
      </c>
      <c r="D149" s="15" t="s">
        <v>114</v>
      </c>
      <c r="E149" s="15" t="s">
        <v>35</v>
      </c>
      <c r="F149" s="28">
        <f>F150</f>
        <v>10000</v>
      </c>
    </row>
    <row r="150" spans="1:6" ht="33" customHeight="1">
      <c r="A150" s="5" t="s">
        <v>37</v>
      </c>
      <c r="B150" s="12" t="s">
        <v>14</v>
      </c>
      <c r="C150" s="12" t="s">
        <v>3</v>
      </c>
      <c r="D150" s="15" t="s">
        <v>114</v>
      </c>
      <c r="E150" s="15" t="s">
        <v>36</v>
      </c>
      <c r="F150" s="28">
        <v>10000</v>
      </c>
    </row>
    <row r="151" spans="1:6" ht="47.25" hidden="1">
      <c r="A151" s="5" t="s">
        <v>109</v>
      </c>
      <c r="B151" s="12" t="s">
        <v>14</v>
      </c>
      <c r="C151" s="12" t="s">
        <v>3</v>
      </c>
      <c r="D151" s="15" t="s">
        <v>115</v>
      </c>
      <c r="E151" s="15"/>
      <c r="F151" s="28">
        <f>F152</f>
        <v>0</v>
      </c>
    </row>
    <row r="152" spans="1:6" ht="31.5" hidden="1">
      <c r="A152" s="5" t="s">
        <v>137</v>
      </c>
      <c r="B152" s="12" t="s">
        <v>14</v>
      </c>
      <c r="C152" s="12" t="s">
        <v>3</v>
      </c>
      <c r="D152" s="15" t="s">
        <v>116</v>
      </c>
      <c r="E152" s="15"/>
      <c r="F152" s="28">
        <f>F153</f>
        <v>0</v>
      </c>
    </row>
    <row r="153" spans="1:6" ht="15.75" hidden="1">
      <c r="A153" s="5" t="s">
        <v>34</v>
      </c>
      <c r="B153" s="12" t="s">
        <v>14</v>
      </c>
      <c r="C153" s="12" t="s">
        <v>3</v>
      </c>
      <c r="D153" s="15" t="s">
        <v>116</v>
      </c>
      <c r="E153" s="15" t="s">
        <v>35</v>
      </c>
      <c r="F153" s="28">
        <f>F154</f>
        <v>0</v>
      </c>
    </row>
    <row r="154" spans="1:6" ht="31.5" hidden="1">
      <c r="A154" s="5" t="s">
        <v>37</v>
      </c>
      <c r="B154" s="12" t="s">
        <v>14</v>
      </c>
      <c r="C154" s="12" t="s">
        <v>3</v>
      </c>
      <c r="D154" s="15" t="s">
        <v>116</v>
      </c>
      <c r="E154" s="15" t="s">
        <v>36</v>
      </c>
      <c r="F154" s="28">
        <v>0</v>
      </c>
    </row>
    <row r="155" spans="1:6" ht="31.5">
      <c r="A155" s="5" t="s">
        <v>110</v>
      </c>
      <c r="B155" s="12" t="s">
        <v>14</v>
      </c>
      <c r="C155" s="12" t="s">
        <v>3</v>
      </c>
      <c r="D155" s="15" t="s">
        <v>117</v>
      </c>
      <c r="E155" s="15"/>
      <c r="F155" s="28">
        <f>F156</f>
        <v>8300</v>
      </c>
    </row>
    <row r="156" spans="1:6" ht="21.75" customHeight="1">
      <c r="A156" s="5" t="s">
        <v>137</v>
      </c>
      <c r="B156" s="12" t="s">
        <v>14</v>
      </c>
      <c r="C156" s="12" t="s">
        <v>3</v>
      </c>
      <c r="D156" s="15" t="s">
        <v>118</v>
      </c>
      <c r="E156" s="15"/>
      <c r="F156" s="28">
        <f>F157</f>
        <v>8300</v>
      </c>
    </row>
    <row r="157" spans="1:6" ht="15.75">
      <c r="A157" s="5" t="s">
        <v>34</v>
      </c>
      <c r="B157" s="12" t="s">
        <v>14</v>
      </c>
      <c r="C157" s="12" t="s">
        <v>3</v>
      </c>
      <c r="D157" s="15" t="s">
        <v>118</v>
      </c>
      <c r="E157" s="15" t="s">
        <v>35</v>
      </c>
      <c r="F157" s="28">
        <f>F158</f>
        <v>8300</v>
      </c>
    </row>
    <row r="158" spans="1:6" ht="31.5">
      <c r="A158" s="5" t="s">
        <v>37</v>
      </c>
      <c r="B158" s="12" t="s">
        <v>14</v>
      </c>
      <c r="C158" s="12" t="s">
        <v>3</v>
      </c>
      <c r="D158" s="15" t="s">
        <v>118</v>
      </c>
      <c r="E158" s="15" t="s">
        <v>36</v>
      </c>
      <c r="F158" s="28">
        <v>8300</v>
      </c>
    </row>
    <row r="159" spans="1:6" ht="15.75">
      <c r="A159" s="5" t="s">
        <v>166</v>
      </c>
      <c r="B159" s="12" t="s">
        <v>14</v>
      </c>
      <c r="C159" s="12" t="s">
        <v>3</v>
      </c>
      <c r="D159" s="15" t="s">
        <v>167</v>
      </c>
      <c r="E159" s="15"/>
      <c r="F159" s="28">
        <f>F160</f>
        <v>100000</v>
      </c>
    </row>
    <row r="160" spans="1:6" ht="15.75">
      <c r="A160" s="5" t="s">
        <v>34</v>
      </c>
      <c r="B160" s="12" t="s">
        <v>14</v>
      </c>
      <c r="C160" s="12" t="s">
        <v>3</v>
      </c>
      <c r="D160" s="15" t="s">
        <v>167</v>
      </c>
      <c r="E160" s="15" t="s">
        <v>35</v>
      </c>
      <c r="F160" s="28">
        <f>F161</f>
        <v>100000</v>
      </c>
    </row>
    <row r="161" spans="1:6" ht="31.5">
      <c r="A161" s="5" t="s">
        <v>37</v>
      </c>
      <c r="B161" s="12" t="s">
        <v>14</v>
      </c>
      <c r="C161" s="12" t="s">
        <v>3</v>
      </c>
      <c r="D161" s="15" t="s">
        <v>167</v>
      </c>
      <c r="E161" s="15" t="s">
        <v>36</v>
      </c>
      <c r="F161" s="28">
        <v>100000</v>
      </c>
    </row>
    <row r="162" spans="1:6" ht="18.75" customHeight="1">
      <c r="A162" s="5" t="s">
        <v>59</v>
      </c>
      <c r="B162" s="15" t="s">
        <v>14</v>
      </c>
      <c r="C162" s="15" t="s">
        <v>3</v>
      </c>
      <c r="D162" s="15" t="s">
        <v>100</v>
      </c>
      <c r="E162" s="15"/>
      <c r="F162" s="28">
        <f>F163+F166</f>
        <v>16000</v>
      </c>
    </row>
    <row r="163" spans="1:6" ht="48.75" customHeight="1">
      <c r="A163" s="5" t="s">
        <v>81</v>
      </c>
      <c r="B163" s="15" t="s">
        <v>14</v>
      </c>
      <c r="C163" s="15" t="s">
        <v>3</v>
      </c>
      <c r="D163" s="15" t="s">
        <v>119</v>
      </c>
      <c r="E163" s="15"/>
      <c r="F163" s="28">
        <f>F164</f>
        <v>11000</v>
      </c>
    </row>
    <row r="164" spans="1:6" ht="15.75">
      <c r="A164" s="5" t="s">
        <v>34</v>
      </c>
      <c r="B164" s="15" t="s">
        <v>14</v>
      </c>
      <c r="C164" s="15" t="s">
        <v>3</v>
      </c>
      <c r="D164" s="15" t="s">
        <v>119</v>
      </c>
      <c r="E164" s="15" t="s">
        <v>35</v>
      </c>
      <c r="F164" s="28">
        <f>F165</f>
        <v>11000</v>
      </c>
    </row>
    <row r="165" spans="1:6" ht="31.5">
      <c r="A165" s="5" t="s">
        <v>37</v>
      </c>
      <c r="B165" s="15" t="s">
        <v>14</v>
      </c>
      <c r="C165" s="15" t="s">
        <v>3</v>
      </c>
      <c r="D165" s="15" t="s">
        <v>119</v>
      </c>
      <c r="E165" s="15" t="s">
        <v>36</v>
      </c>
      <c r="F165" s="28">
        <v>11000</v>
      </c>
    </row>
    <row r="166" spans="1:6" ht="47.25">
      <c r="A166" s="5" t="s">
        <v>82</v>
      </c>
      <c r="B166" s="15" t="s">
        <v>14</v>
      </c>
      <c r="C166" s="15" t="s">
        <v>3</v>
      </c>
      <c r="D166" s="15" t="s">
        <v>120</v>
      </c>
      <c r="E166" s="15"/>
      <c r="F166" s="28">
        <f>F167</f>
        <v>5000</v>
      </c>
    </row>
    <row r="167" spans="1:6" ht="15.75">
      <c r="A167" s="5" t="s">
        <v>34</v>
      </c>
      <c r="B167" s="15" t="s">
        <v>14</v>
      </c>
      <c r="C167" s="15" t="s">
        <v>3</v>
      </c>
      <c r="D167" s="15" t="s">
        <v>120</v>
      </c>
      <c r="E167" s="15" t="s">
        <v>35</v>
      </c>
      <c r="F167" s="28">
        <f>F168</f>
        <v>5000</v>
      </c>
    </row>
    <row r="168" spans="1:6" ht="31.5">
      <c r="A168" s="5" t="s">
        <v>37</v>
      </c>
      <c r="B168" s="15" t="s">
        <v>14</v>
      </c>
      <c r="C168" s="15" t="s">
        <v>3</v>
      </c>
      <c r="D168" s="15" t="s">
        <v>120</v>
      </c>
      <c r="E168" s="15" t="s">
        <v>36</v>
      </c>
      <c r="F168" s="28">
        <v>5000</v>
      </c>
    </row>
    <row r="169" spans="1:6" ht="15.75">
      <c r="A169" s="16" t="s">
        <v>22</v>
      </c>
      <c r="B169" s="22" t="s">
        <v>12</v>
      </c>
      <c r="C169" s="22" t="s">
        <v>7</v>
      </c>
      <c r="D169" s="22"/>
      <c r="E169" s="22"/>
      <c r="F169" s="29">
        <f>F170</f>
        <v>129600</v>
      </c>
    </row>
    <row r="170" spans="1:6" ht="15.75">
      <c r="A170" s="5" t="s">
        <v>23</v>
      </c>
      <c r="B170" s="15" t="s">
        <v>12</v>
      </c>
      <c r="C170" s="15" t="s">
        <v>3</v>
      </c>
      <c r="D170" s="15"/>
      <c r="E170" s="15"/>
      <c r="F170" s="28">
        <f>F171</f>
        <v>129600</v>
      </c>
    </row>
    <row r="171" spans="1:6" ht="15.75">
      <c r="A171" s="5" t="s">
        <v>59</v>
      </c>
      <c r="B171" s="15" t="s">
        <v>12</v>
      </c>
      <c r="C171" s="15" t="s">
        <v>3</v>
      </c>
      <c r="D171" s="15" t="s">
        <v>100</v>
      </c>
      <c r="E171" s="15"/>
      <c r="F171" s="28">
        <f>F172</f>
        <v>129600</v>
      </c>
    </row>
    <row r="172" spans="1:6" ht="31.5">
      <c r="A172" s="19" t="s">
        <v>121</v>
      </c>
      <c r="B172" s="23" t="s">
        <v>12</v>
      </c>
      <c r="C172" s="23" t="s">
        <v>3</v>
      </c>
      <c r="D172" s="23" t="s">
        <v>122</v>
      </c>
      <c r="E172" s="23"/>
      <c r="F172" s="30">
        <f>F173</f>
        <v>129600</v>
      </c>
    </row>
    <row r="173" spans="1:6" ht="15.75">
      <c r="A173" s="5" t="s">
        <v>43</v>
      </c>
      <c r="B173" s="15" t="s">
        <v>12</v>
      </c>
      <c r="C173" s="15" t="s">
        <v>3</v>
      </c>
      <c r="D173" s="15" t="s">
        <v>122</v>
      </c>
      <c r="E173" s="15" t="s">
        <v>65</v>
      </c>
      <c r="F173" s="28">
        <f>F174</f>
        <v>129600</v>
      </c>
    </row>
    <row r="174" spans="1:6" ht="15.75">
      <c r="A174" s="5" t="s">
        <v>44</v>
      </c>
      <c r="B174" s="15" t="s">
        <v>12</v>
      </c>
      <c r="C174" s="15" t="s">
        <v>3</v>
      </c>
      <c r="D174" s="15" t="s">
        <v>122</v>
      </c>
      <c r="E174" s="15" t="s">
        <v>64</v>
      </c>
      <c r="F174" s="28">
        <v>129600</v>
      </c>
    </row>
    <row r="175" spans="1:6" ht="19.5" customHeight="1">
      <c r="A175" s="16" t="s">
        <v>66</v>
      </c>
      <c r="B175" s="22" t="s">
        <v>67</v>
      </c>
      <c r="C175" s="22" t="s">
        <v>7</v>
      </c>
      <c r="D175" s="22"/>
      <c r="E175" s="22"/>
      <c r="F175" s="29">
        <f>F176</f>
        <v>1000</v>
      </c>
    </row>
    <row r="176" spans="1:6" ht="15.75">
      <c r="A176" s="5" t="s">
        <v>25</v>
      </c>
      <c r="B176" s="15" t="s">
        <v>67</v>
      </c>
      <c r="C176" s="15" t="s">
        <v>13</v>
      </c>
      <c r="D176" s="15"/>
      <c r="E176" s="15"/>
      <c r="F176" s="28">
        <f>F177</f>
        <v>1000</v>
      </c>
    </row>
    <row r="177" spans="1:6" ht="15.75">
      <c r="A177" s="5" t="s">
        <v>59</v>
      </c>
      <c r="B177" s="15" t="s">
        <v>67</v>
      </c>
      <c r="C177" s="15" t="s">
        <v>13</v>
      </c>
      <c r="D177" s="15" t="s">
        <v>100</v>
      </c>
      <c r="E177" s="15"/>
      <c r="F177" s="28">
        <f>F178</f>
        <v>1000</v>
      </c>
    </row>
    <row r="178" spans="1:6" ht="31.5">
      <c r="A178" s="19" t="s">
        <v>83</v>
      </c>
      <c r="B178" s="23" t="s">
        <v>68</v>
      </c>
      <c r="C178" s="23" t="s">
        <v>13</v>
      </c>
      <c r="D178" s="23" t="s">
        <v>123</v>
      </c>
      <c r="E178" s="23"/>
      <c r="F178" s="30">
        <f>F179</f>
        <v>1000</v>
      </c>
    </row>
    <row r="179" spans="1:6" ht="15.75">
      <c r="A179" s="5" t="s">
        <v>34</v>
      </c>
      <c r="B179" s="15" t="s">
        <v>67</v>
      </c>
      <c r="C179" s="15" t="s">
        <v>13</v>
      </c>
      <c r="D179" s="15" t="s">
        <v>123</v>
      </c>
      <c r="E179" s="15" t="s">
        <v>35</v>
      </c>
      <c r="F179" s="28">
        <f>F180</f>
        <v>1000</v>
      </c>
    </row>
    <row r="180" spans="1:6" ht="31.5">
      <c r="A180" s="5" t="s">
        <v>37</v>
      </c>
      <c r="B180" s="15" t="s">
        <v>67</v>
      </c>
      <c r="C180" s="15" t="s">
        <v>13</v>
      </c>
      <c r="D180" s="15" t="s">
        <v>123</v>
      </c>
      <c r="E180" s="15" t="s">
        <v>36</v>
      </c>
      <c r="F180" s="28">
        <v>1000</v>
      </c>
    </row>
    <row r="181" spans="1:6" ht="31.5">
      <c r="A181" s="39" t="s">
        <v>69</v>
      </c>
      <c r="B181" s="42" t="s">
        <v>70</v>
      </c>
      <c r="C181" s="42" t="s">
        <v>7</v>
      </c>
      <c r="D181" s="42"/>
      <c r="E181" s="42"/>
      <c r="F181" s="43">
        <f>F182</f>
        <v>548974.48</v>
      </c>
    </row>
    <row r="182" spans="1:6" ht="15.75">
      <c r="A182" s="33" t="s">
        <v>47</v>
      </c>
      <c r="B182" s="44" t="s">
        <v>70</v>
      </c>
      <c r="C182" s="44" t="s">
        <v>9</v>
      </c>
      <c r="D182" s="44"/>
      <c r="E182" s="44"/>
      <c r="F182" s="45">
        <f>F183</f>
        <v>548974.48</v>
      </c>
    </row>
    <row r="183" spans="1:6" ht="47.25">
      <c r="A183" s="33" t="s">
        <v>71</v>
      </c>
      <c r="B183" s="44" t="s">
        <v>70</v>
      </c>
      <c r="C183" s="44" t="s">
        <v>9</v>
      </c>
      <c r="D183" s="44" t="s">
        <v>124</v>
      </c>
      <c r="E183" s="44"/>
      <c r="F183" s="45">
        <f>F184+F187+F190</f>
        <v>548974.48</v>
      </c>
    </row>
    <row r="184" spans="1:6" ht="47.25">
      <c r="A184" s="38" t="s">
        <v>84</v>
      </c>
      <c r="B184" s="46" t="s">
        <v>70</v>
      </c>
      <c r="C184" s="46" t="s">
        <v>9</v>
      </c>
      <c r="D184" s="46" t="s">
        <v>125</v>
      </c>
      <c r="E184" s="46"/>
      <c r="F184" s="47">
        <f>F185</f>
        <v>118032</v>
      </c>
    </row>
    <row r="185" spans="1:6" ht="15.75">
      <c r="A185" s="33" t="s">
        <v>45</v>
      </c>
      <c r="B185" s="44" t="s">
        <v>70</v>
      </c>
      <c r="C185" s="44" t="s">
        <v>9</v>
      </c>
      <c r="D185" s="44" t="s">
        <v>125</v>
      </c>
      <c r="E185" s="44" t="s">
        <v>72</v>
      </c>
      <c r="F185" s="45">
        <f>F186</f>
        <v>118032</v>
      </c>
    </row>
    <row r="186" spans="1:6" ht="15.75">
      <c r="A186" s="33" t="s">
        <v>28</v>
      </c>
      <c r="B186" s="44" t="s">
        <v>70</v>
      </c>
      <c r="C186" s="44" t="s">
        <v>9</v>
      </c>
      <c r="D186" s="44" t="s">
        <v>125</v>
      </c>
      <c r="E186" s="44" t="s">
        <v>73</v>
      </c>
      <c r="F186" s="45">
        <v>118032</v>
      </c>
    </row>
    <row r="187" spans="1:6" ht="47.25">
      <c r="A187" s="38" t="s">
        <v>128</v>
      </c>
      <c r="B187" s="46" t="s">
        <v>70</v>
      </c>
      <c r="C187" s="46" t="s">
        <v>9</v>
      </c>
      <c r="D187" s="46" t="s">
        <v>129</v>
      </c>
      <c r="E187" s="46"/>
      <c r="F187" s="47">
        <f>F188</f>
        <v>40000</v>
      </c>
    </row>
    <row r="188" spans="1:6" ht="15.75">
      <c r="A188" s="33" t="s">
        <v>45</v>
      </c>
      <c r="B188" s="44" t="s">
        <v>70</v>
      </c>
      <c r="C188" s="44" t="s">
        <v>9</v>
      </c>
      <c r="D188" s="44" t="s">
        <v>129</v>
      </c>
      <c r="E188" s="44" t="s">
        <v>72</v>
      </c>
      <c r="F188" s="45">
        <f>F189</f>
        <v>40000</v>
      </c>
    </row>
    <row r="189" spans="1:6" ht="15.75">
      <c r="A189" s="33" t="s">
        <v>28</v>
      </c>
      <c r="B189" s="44" t="s">
        <v>70</v>
      </c>
      <c r="C189" s="44" t="s">
        <v>9</v>
      </c>
      <c r="D189" s="44" t="s">
        <v>129</v>
      </c>
      <c r="E189" s="44" t="s">
        <v>73</v>
      </c>
      <c r="F189" s="45">
        <v>40000</v>
      </c>
    </row>
    <row r="190" spans="1:6" ht="47.25" customHeight="1">
      <c r="A190" s="38" t="s">
        <v>160</v>
      </c>
      <c r="B190" s="46" t="s">
        <v>70</v>
      </c>
      <c r="C190" s="46" t="s">
        <v>9</v>
      </c>
      <c r="D190" s="46" t="s">
        <v>161</v>
      </c>
      <c r="E190" s="46"/>
      <c r="F190" s="45">
        <f>F191</f>
        <v>390942.48</v>
      </c>
    </row>
    <row r="191" spans="1:6" ht="15.75">
      <c r="A191" s="33" t="s">
        <v>45</v>
      </c>
      <c r="B191" s="44" t="s">
        <v>70</v>
      </c>
      <c r="C191" s="44" t="s">
        <v>9</v>
      </c>
      <c r="D191" s="44" t="s">
        <v>161</v>
      </c>
      <c r="E191" s="44" t="s">
        <v>72</v>
      </c>
      <c r="F191" s="45">
        <f>F192</f>
        <v>390942.48</v>
      </c>
    </row>
    <row r="192" spans="1:6" ht="15.75">
      <c r="A192" s="33" t="s">
        <v>28</v>
      </c>
      <c r="B192" s="44" t="s">
        <v>70</v>
      </c>
      <c r="C192" s="44" t="s">
        <v>9</v>
      </c>
      <c r="D192" s="44" t="s">
        <v>161</v>
      </c>
      <c r="E192" s="44" t="s">
        <v>73</v>
      </c>
      <c r="F192" s="45">
        <v>390942.48</v>
      </c>
    </row>
    <row r="193" spans="1:6" ht="15.75">
      <c r="A193" s="16" t="s">
        <v>18</v>
      </c>
      <c r="B193" s="22"/>
      <c r="C193" s="22"/>
      <c r="D193" s="22"/>
      <c r="E193" s="22"/>
      <c r="F193" s="29">
        <f>F181+F175+F169+F100+F80+F69+F60+F20</f>
        <v>26033758.18</v>
      </c>
    </row>
    <row r="194" spans="1:6" ht="15.75">
      <c r="A194" s="6"/>
      <c r="B194" s="8"/>
      <c r="C194" s="8"/>
      <c r="D194" s="8"/>
      <c r="E194" s="8"/>
      <c r="F194" s="7"/>
    </row>
    <row r="195" spans="1:6" ht="15.75">
      <c r="A195" s="6"/>
      <c r="B195" s="8"/>
      <c r="C195" s="8"/>
      <c r="D195" s="8"/>
      <c r="E195" s="8"/>
      <c r="F195" s="7"/>
    </row>
    <row r="196" spans="1:6" ht="15.75">
      <c r="A196" s="9"/>
      <c r="B196" s="8"/>
      <c r="C196" s="8"/>
      <c r="D196" s="8"/>
      <c r="E196" s="8"/>
      <c r="F196" s="7"/>
    </row>
    <row r="197" spans="1:6" ht="12.75">
      <c r="A197" s="7"/>
      <c r="B197" s="8"/>
      <c r="C197" s="8"/>
      <c r="D197" s="8"/>
      <c r="E197" s="8"/>
      <c r="F197" s="7"/>
    </row>
    <row r="198" spans="1:7" ht="12.75">
      <c r="A198" s="7"/>
      <c r="B198" s="8"/>
      <c r="C198" s="8"/>
      <c r="D198" s="8"/>
      <c r="E198" s="8"/>
      <c r="F198" s="7"/>
      <c r="G198" s="7"/>
    </row>
    <row r="199" spans="1:7" ht="12.75">
      <c r="A199" s="7"/>
      <c r="B199" s="8"/>
      <c r="C199" s="8"/>
      <c r="D199" s="8"/>
      <c r="E199" s="8"/>
      <c r="F199" s="7"/>
      <c r="G199" s="7"/>
    </row>
    <row r="200" spans="1:7" ht="12.75">
      <c r="A200" s="7"/>
      <c r="B200" s="8"/>
      <c r="C200" s="8"/>
      <c r="D200" s="8"/>
      <c r="E200" s="8"/>
      <c r="F200" s="7"/>
      <c r="G200" s="7"/>
    </row>
    <row r="201" ht="12.75">
      <c r="G201" s="7"/>
    </row>
    <row r="202" ht="12.75">
      <c r="G202" s="7"/>
    </row>
    <row r="203" ht="12.75">
      <c r="G203" s="7"/>
    </row>
    <row r="204" ht="12.75">
      <c r="G204" s="7"/>
    </row>
  </sheetData>
  <sheetProtection/>
  <mergeCells count="13">
    <mergeCell ref="A6:F6"/>
    <mergeCell ref="D1:F1"/>
    <mergeCell ref="A2:F2"/>
    <mergeCell ref="A3:F3"/>
    <mergeCell ref="A4:F4"/>
    <mergeCell ref="A5:F5"/>
    <mergeCell ref="A7:F13"/>
    <mergeCell ref="A15:A17"/>
    <mergeCell ref="B15:B17"/>
    <mergeCell ref="C15:C17"/>
    <mergeCell ref="D15:D17"/>
    <mergeCell ref="E15:E17"/>
    <mergeCell ref="F15:F17"/>
  </mergeCells>
  <printOptions/>
  <pageMargins left="1" right="0.47" top="0.5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Microsoft Office</cp:lastModifiedBy>
  <cp:lastPrinted>2017-11-17T05:34:46Z</cp:lastPrinted>
  <dcterms:created xsi:type="dcterms:W3CDTF">2008-09-20T00:20:54Z</dcterms:created>
  <dcterms:modified xsi:type="dcterms:W3CDTF">2021-04-28T03:36:58Z</dcterms:modified>
  <cp:category/>
  <cp:version/>
  <cp:contentType/>
  <cp:contentStatus/>
</cp:coreProperties>
</file>