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599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<sst xmlns="http://schemas.openxmlformats.org/spreadsheetml/2006/main" count="194" uniqueCount="92">
  <si>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</si>
  <si>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</si>
  <si>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</si>
  <si>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</si>
  <si>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</si>
  <si>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</si>
  <si>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</si>
  <si>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</si>
  <si>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</si>
  <si>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</si>
  <si>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</si>
  <si>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</si>
  <si>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</si>
  <si>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</si>
  <si>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</si>
  <si>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Межбюджетные трансферты</t>
  </si>
  <si>
    <t>Расходы на выплаты персоналу казенных учреждений</t>
  </si>
  <si>
    <t>110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</si>
  <si>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</si>
  <si>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</si>
  <si>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</si>
  <si>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>01 0 00 00000</t>
  </si>
  <si>
    <t>01 1 00 00000</t>
  </si>
  <si>
    <t>01 2 00 00000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</si>
  <si>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</si>
  <si>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</si>
  <si>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</si>
  <si>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</si>
  <si>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</si>
  <si>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</si>
  <si>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</si>
  <si>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</si>
  <si>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</si>
  <si>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</si>
  <si>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</si>
  <si>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</si>
  <si>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</si>
  <si>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</si>
  <si>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</si>
  <si>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</si>
  <si>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</si>
  <si>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</si>
  <si>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</si>
  <si>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</si>
  <si>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</si>
  <si>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</si>
  <si>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</si>
  <si>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01 2 05 00000</t>
  </si>
  <si>
    <t>01 2 05 00590</t>
  </si>
  <si>
    <t>93 0 00 00000</t>
  </si>
  <si>
    <t>93 0 00 24000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</si>
  <si>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</si>
  <si>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</si>
  <si>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</si>
  <si>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</si>
  <si>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</si>
  <si>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</si>
  <si>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</si>
  <si>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</si>
  <si>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</si>
  <si>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</si>
  <si>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</si>
  <si>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</si>
  <si>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</si>
  <si>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</si>
  <si>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НЕПРОГРАММНЫЕ РАСХОДЫ</t>
  </si>
  <si>
    <t>91 4 00 59300</t>
  </si>
  <si>
    <t>91 4 00 21270</t>
  </si>
  <si>
    <t>Осуществление управленческих функций по применению законодательства об административных нарушениях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</si>
  <si>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</si>
  <si>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</si>
  <si>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2 2 01 00590</t>
  </si>
  <si>
    <t>3 2 01 00590</t>
  </si>
  <si>
    <t>4 2 01 00590</t>
  </si>
  <si>
    <t>5 2 01 00590</t>
  </si>
  <si>
    <t>Приложение № 10</t>
  </si>
  <si>
    <t>01 2 01  R5190</t>
  </si>
  <si>
    <t>Субсидия на государственную поддержку отрасли культуры за счет средств резервного фонда правительства РФ</t>
  </si>
  <si>
    <t>Муниципальная программа "Развитие культуры в муниципальном образовании "Нагибовское сельское поселение" на 2024- 2026 года"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</si>
  <si>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2025-2026 годы</t>
  </si>
  <si>
    <t xml:space="preserve">Выполнение функций органами местного самоуправления по сельским поселениям </t>
  </si>
  <si>
    <t>92 0 00 43005</t>
  </si>
  <si>
    <t>92 0 00 45005</t>
  </si>
  <si>
    <t>Мероприятия непрограммных направлений деятельности органов местного самоуправления по физической культуре и спорта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</si>
  <si>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</si>
  <si>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Социальное обеспечение и иные выплаты населению</t>
  </si>
  <si>
    <t>Публичные нормативные социальные выплаты гражданам</t>
  </si>
  <si>
    <t>92 0 00 00000</t>
  </si>
  <si>
    <t>92 0 00 14010</t>
  </si>
  <si>
    <t>300</t>
  </si>
  <si>
    <t>310</t>
  </si>
  <si>
    <t xml:space="preserve">от   22.12.2023     №22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</si>
</sst>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3" fontId="5" fillId="0" borderId="10" xfId="0" applyNumberFormat="1" applyFont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right" vertical="top" wrapText="1"/>
    </xf>
    <xf numFmtId="178" fontId="3" fillId="0" borderId="10" xfId="0" applyNumberFormat="1" applyFont="1" applyFill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3" fontId="5" fillId="0" borderId="10" xfId="0" applyNumberFormat="1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A6" sqref="A6:E6"/>
    </sheetView>
  </sheetViews>
  <sheetFormatPr defaultColWidth="9.00390625" defaultRowHeight="12.75"/>
  <cols>
    <col min="1" max="1" width="73.875" style="0" customWidth="1"/>
    <col min="2" max="2" width="16.875" style="1" customWidth="1"/>
    <col min="3" max="3" width="10.125" style="1" customWidth="1"/>
    <col min="4" max="4" width="17.125" style="0" customWidth="1"/>
    <col min="5" max="5" width="18.00390625" style="0" customWidth="1"/>
  </cols>
  <sheetData>
    <row r="1" spans="1:5" ht="15" customHeight="1">
      <c r="A1" s="26" t="s">
        <v>75</v>
      </c>
      <c r="B1" s="26"/>
      <c r="C1" s="26"/>
      <c r="D1" s="26"/>
      <c r="E1" s="26"/>
    </row>
    <row r="2" spans="1:5" ht="14.25" customHeight="1">
      <c r="A2" s="26" t="s">
        <v>1</v>
      </c>
      <c r="B2" s="26"/>
      <c r="C2" s="26"/>
      <c r="D2" s="26"/>
      <c r="E2" s="26"/>
    </row>
    <row r="3" spans="1:5" ht="14.25">
      <c r="A3" s="26" t="s">
        <v>51</v>
      </c>
      <c r="B3" s="26"/>
      <c r="C3" s="26"/>
      <c r="D3" s="26"/>
      <c r="E3" s="26"/>
    </row>
    <row r="4" spans="1:5" ht="14.25">
      <c r="A4" s="26" t="s">
        <v>2</v>
      </c>
      <c r="B4" s="26"/>
      <c r="C4" s="26"/>
      <c r="D4" s="26"/>
      <c r="E4" s="26"/>
    </row>
    <row r="5" spans="1:5" ht="14.25">
      <c r="A5" s="26" t="s">
        <v>3</v>
      </c>
      <c r="B5" s="26"/>
      <c r="C5" s="26"/>
      <c r="D5" s="26"/>
      <c r="E5" s="26"/>
    </row>
    <row r="6" spans="1:5" ht="14.25">
      <c r="A6" s="26" t="s">
        <v>91</v>
      </c>
      <c r="B6" s="26"/>
      <c r="C6" s="26"/>
      <c r="D6" s="26"/>
      <c r="E6" s="26"/>
    </row>
    <row r="7" spans="1:5" ht="10.5" customHeight="1">
      <c r="A7" s="27" t="s">
        <v>79</v>
      </c>
      <c r="B7" s="27"/>
      <c r="C7" s="27"/>
      <c r="D7" s="27"/>
      <c r="E7" s="27"/>
    </row>
    <row r="8" spans="1:5" ht="12.75" customHeight="1">
      <c r="A8" s="27"/>
      <c r="B8" s="27"/>
      <c r="C8" s="27"/>
      <c r="D8" s="27"/>
      <c r="E8" s="27"/>
    </row>
    <row r="9" spans="1:5" ht="12.7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D10" s="27"/>
      <c r="E10" s="27"/>
    </row>
    <row r="11" spans="1:5" ht="7.5" customHeight="1">
      <c r="A11" s="27"/>
      <c r="B11" s="27"/>
      <c r="C11" s="27"/>
      <c r="D11" s="27"/>
      <c r="E11" s="27"/>
    </row>
    <row r="12" spans="1:5" ht="12.75" customHeight="1" hidden="1">
      <c r="A12" s="27"/>
      <c r="B12" s="27"/>
      <c r="C12" s="27"/>
      <c r="D12" s="27"/>
      <c r="E12" s="27"/>
    </row>
    <row r="13" spans="1:5" ht="6" customHeight="1">
      <c r="A13" s="27"/>
      <c r="B13" s="27"/>
      <c r="C13" s="27"/>
      <c r="D13" s="27"/>
      <c r="E13" s="27"/>
    </row>
    <row r="15" spans="1:5" s="2" customFormat="1" ht="15" customHeight="1">
      <c r="A15" s="24"/>
      <c r="B15" s="25" t="s">
        <v>55</v>
      </c>
      <c r="C15" s="25" t="s">
        <v>56</v>
      </c>
      <c r="D15" s="24" t="s">
        <v>4</v>
      </c>
      <c r="E15" s="24" t="s">
        <v>4</v>
      </c>
    </row>
    <row r="16" spans="1:5" s="2" customFormat="1" ht="15" customHeight="1">
      <c r="A16" s="24"/>
      <c r="B16" s="25"/>
      <c r="C16" s="25"/>
      <c r="D16" s="24"/>
      <c r="E16" s="24"/>
    </row>
    <row r="17" spans="1:5" s="2" customFormat="1" ht="15" customHeight="1">
      <c r="A17" s="24"/>
      <c r="B17" s="25"/>
      <c r="C17" s="25"/>
      <c r="D17" s="24"/>
      <c r="E17" s="24"/>
    </row>
    <row r="18" spans="1:5" s="2" customFormat="1" ht="15" customHeight="1">
      <c r="A18" s="5">
        <v>1</v>
      </c>
      <c r="B18" s="6" t="s">
        <v>57</v>
      </c>
      <c r="C18" s="6" t="s">
        <v>58</v>
      </c>
      <c r="D18" s="5">
        <v>4</v>
      </c>
      <c r="E18" s="5">
        <v>4</v>
      </c>
    </row>
    <row r="19" spans="1:5" ht="15.75">
      <c r="A19" s="20" t="s">
        <v>60</v>
      </c>
      <c r="B19" s="9"/>
      <c r="C19" s="9"/>
      <c r="D19" s="13">
        <f>D20</f>
        <v>12019800</v>
      </c>
      <c r="E19" s="13">
        <f>E20+E47</f>
        <v>10390900</v>
      </c>
    </row>
    <row r="20" spans="1:5" s="2" customFormat="1" ht="36.75" customHeight="1">
      <c r="A20" s="4" t="s">
        <v>78</v>
      </c>
      <c r="B20" s="8" t="s">
        <v>21</v>
      </c>
      <c r="C20" s="8"/>
      <c r="D20" s="16">
        <f>D21+D32</f>
        <v>12019800</v>
      </c>
      <c r="E20" s="16">
        <f>E21+E32</f>
        <v>10370000</v>
      </c>
    </row>
    <row r="21" spans="1:5" s="2" customFormat="1" ht="33" customHeight="1">
      <c r="A21" s="14" t="s">
        <v>59</v>
      </c>
      <c r="B21" s="8" t="s">
        <v>22</v>
      </c>
      <c r="C21" s="8"/>
      <c r="D21" s="16">
        <f>D22+D28</f>
        <v>9000000</v>
      </c>
      <c r="E21" s="16">
        <f>E22+E28</f>
        <v>8000000</v>
      </c>
    </row>
    <row r="22" spans="1:5" s="2" customFormat="1" ht="36" customHeight="1">
      <c r="A22" s="4" t="s">
        <v>41</v>
      </c>
      <c r="B22" s="8" t="s">
        <v>28</v>
      </c>
      <c r="C22" s="8"/>
      <c r="D22" s="16">
        <f aca="true" t="shared" si="0" ref="D22:E24">D23</f>
        <v>8973000</v>
      </c>
      <c r="E22" s="16">
        <f t="shared" si="0"/>
        <v>7973000</v>
      </c>
    </row>
    <row r="23" spans="1:5" s="2" customFormat="1" ht="35.25" customHeight="1">
      <c r="A23" s="4" t="s">
        <v>64</v>
      </c>
      <c r="B23" s="8" t="s">
        <v>40</v>
      </c>
      <c r="C23" s="8"/>
      <c r="D23" s="16">
        <f>D24+D26</f>
        <v>8973000</v>
      </c>
      <c r="E23" s="16">
        <f>E24+E26</f>
        <v>7973000</v>
      </c>
    </row>
    <row r="24" spans="1:5" s="2" customFormat="1" ht="53.25" customHeight="1">
      <c r="A24" s="4" t="s">
        <v>8</v>
      </c>
      <c r="B24" s="7" t="s">
        <v>40</v>
      </c>
      <c r="C24" s="7" t="s">
        <v>9</v>
      </c>
      <c r="D24" s="17">
        <f t="shared" si="0"/>
        <v>5810523.6</v>
      </c>
      <c r="E24" s="17">
        <f t="shared" si="0"/>
        <v>5810523.6</v>
      </c>
    </row>
    <row r="25" spans="1:5" s="2" customFormat="1" ht="18" customHeight="1">
      <c r="A25" s="4" t="s">
        <v>16</v>
      </c>
      <c r="B25" s="7" t="s">
        <v>40</v>
      </c>
      <c r="C25" s="7" t="s">
        <v>17</v>
      </c>
      <c r="D25" s="17">
        <v>5810523.6</v>
      </c>
      <c r="E25" s="17">
        <v>5810523.6</v>
      </c>
    </row>
    <row r="26" spans="1:5" s="2" customFormat="1" ht="33" customHeight="1">
      <c r="A26" s="4" t="s">
        <v>14</v>
      </c>
      <c r="B26" s="7" t="s">
        <v>40</v>
      </c>
      <c r="C26" s="7" t="s">
        <v>11</v>
      </c>
      <c r="D26" s="17">
        <f>D27</f>
        <v>3162476.4</v>
      </c>
      <c r="E26" s="17">
        <f>E27</f>
        <v>2162476.4</v>
      </c>
    </row>
    <row r="27" spans="1:5" s="2" customFormat="1" ht="33.75" customHeight="1">
      <c r="A27" s="4" t="s">
        <v>13</v>
      </c>
      <c r="B27" s="7" t="s">
        <v>40</v>
      </c>
      <c r="C27" s="7" t="s">
        <v>12</v>
      </c>
      <c r="D27" s="17">
        <v>3162476.4</v>
      </c>
      <c r="E27" s="17">
        <v>2162476.4</v>
      </c>
    </row>
    <row r="28" spans="1:5" s="2" customFormat="1" ht="31.5" customHeight="1">
      <c r="A28" s="4" t="s">
        <v>43</v>
      </c>
      <c r="B28" s="8" t="s">
        <v>44</v>
      </c>
      <c r="C28" s="8"/>
      <c r="D28" s="16">
        <f aca="true" t="shared" si="1" ref="D28:E30">D29</f>
        <v>27000</v>
      </c>
      <c r="E28" s="16">
        <f t="shared" si="1"/>
        <v>27000</v>
      </c>
    </row>
    <row r="29" spans="1:5" s="2" customFormat="1" ht="32.25" customHeight="1">
      <c r="A29" s="4" t="s">
        <v>64</v>
      </c>
      <c r="B29" s="8" t="s">
        <v>45</v>
      </c>
      <c r="C29" s="8"/>
      <c r="D29" s="16">
        <f t="shared" si="1"/>
        <v>27000</v>
      </c>
      <c r="E29" s="16">
        <f t="shared" si="1"/>
        <v>27000</v>
      </c>
    </row>
    <row r="30" spans="1:5" s="2" customFormat="1" ht="35.25" customHeight="1">
      <c r="A30" s="4" t="s">
        <v>10</v>
      </c>
      <c r="B30" s="7" t="s">
        <v>45</v>
      </c>
      <c r="C30" s="7" t="s">
        <v>11</v>
      </c>
      <c r="D30" s="17">
        <f t="shared" si="1"/>
        <v>27000</v>
      </c>
      <c r="E30" s="17">
        <f t="shared" si="1"/>
        <v>27000</v>
      </c>
    </row>
    <row r="31" spans="1:5" s="2" customFormat="1" ht="33.75" customHeight="1">
      <c r="A31" s="4" t="s">
        <v>13</v>
      </c>
      <c r="B31" s="7" t="s">
        <v>45</v>
      </c>
      <c r="C31" s="7" t="s">
        <v>12</v>
      </c>
      <c r="D31" s="17">
        <v>27000</v>
      </c>
      <c r="E31" s="17">
        <v>27000</v>
      </c>
    </row>
    <row r="32" spans="1:5" ht="30" customHeight="1">
      <c r="A32" s="14" t="s">
        <v>54</v>
      </c>
      <c r="B32" s="8" t="s">
        <v>23</v>
      </c>
      <c r="C32" s="8"/>
      <c r="D32" s="16">
        <f>D33+D37+D43+D47</f>
        <v>3019800</v>
      </c>
      <c r="E32" s="16">
        <f>E33+E37+E43</f>
        <v>2370000</v>
      </c>
    </row>
    <row r="33" spans="1:5" ht="31.5">
      <c r="A33" s="4" t="s">
        <v>41</v>
      </c>
      <c r="B33" s="9" t="s">
        <v>29</v>
      </c>
      <c r="C33" s="9"/>
      <c r="D33" s="18">
        <f aca="true" t="shared" si="2" ref="D33:E35">D34</f>
        <v>2997000</v>
      </c>
      <c r="E33" s="18">
        <f t="shared" si="2"/>
        <v>2367000</v>
      </c>
    </row>
    <row r="34" spans="1:5" ht="30.75" customHeight="1">
      <c r="A34" s="4" t="s">
        <v>64</v>
      </c>
      <c r="B34" s="9" t="s">
        <v>46</v>
      </c>
      <c r="C34" s="9"/>
      <c r="D34" s="18">
        <f>D35+D41</f>
        <v>2997000</v>
      </c>
      <c r="E34" s="18">
        <f>E35+E41</f>
        <v>2367000</v>
      </c>
    </row>
    <row r="35" spans="1:5" ht="51" customHeight="1">
      <c r="A35" s="4" t="s">
        <v>8</v>
      </c>
      <c r="B35" s="9" t="s">
        <v>46</v>
      </c>
      <c r="C35" s="9" t="s">
        <v>9</v>
      </c>
      <c r="D35" s="18">
        <f t="shared" si="2"/>
        <v>2692633.6</v>
      </c>
      <c r="E35" s="18">
        <f t="shared" si="2"/>
        <v>2122633.6</v>
      </c>
    </row>
    <row r="36" spans="1:5" ht="15.75">
      <c r="A36" s="4" t="s">
        <v>16</v>
      </c>
      <c r="B36" s="9" t="s">
        <v>46</v>
      </c>
      <c r="C36" s="9" t="s">
        <v>17</v>
      </c>
      <c r="D36" s="18">
        <v>2692633.6</v>
      </c>
      <c r="E36" s="18">
        <v>2122633.6</v>
      </c>
    </row>
    <row r="37" spans="1:5" ht="47.25" hidden="1">
      <c r="A37" s="4" t="s">
        <v>42</v>
      </c>
      <c r="B37" s="9" t="s">
        <v>71</v>
      </c>
      <c r="C37" s="9"/>
      <c r="D37" s="18">
        <f aca="true" t="shared" si="3" ref="D37:E39">D38</f>
        <v>0</v>
      </c>
      <c r="E37" s="18">
        <f t="shared" si="3"/>
        <v>0</v>
      </c>
    </row>
    <row r="38" spans="1:5" ht="20.25" customHeight="1" hidden="1">
      <c r="A38" s="4" t="s">
        <v>64</v>
      </c>
      <c r="B38" s="9" t="s">
        <v>72</v>
      </c>
      <c r="C38" s="9"/>
      <c r="D38" s="18">
        <f t="shared" si="3"/>
        <v>0</v>
      </c>
      <c r="E38" s="18">
        <f t="shared" si="3"/>
        <v>0</v>
      </c>
    </row>
    <row r="39" spans="1:5" ht="31.5" hidden="1">
      <c r="A39" s="4" t="s">
        <v>10</v>
      </c>
      <c r="B39" s="9" t="s">
        <v>73</v>
      </c>
      <c r="C39" s="9" t="s">
        <v>11</v>
      </c>
      <c r="D39" s="18">
        <f t="shared" si="3"/>
        <v>0</v>
      </c>
      <c r="E39" s="18">
        <f t="shared" si="3"/>
        <v>0</v>
      </c>
    </row>
    <row r="40" spans="1:5" ht="31.5" hidden="1">
      <c r="A40" s="4" t="s">
        <v>13</v>
      </c>
      <c r="B40" s="9" t="s">
        <v>74</v>
      </c>
      <c r="C40" s="9" t="s">
        <v>12</v>
      </c>
      <c r="D40" s="18">
        <v>0</v>
      </c>
      <c r="E40" s="18">
        <v>0</v>
      </c>
    </row>
    <row r="41" spans="1:5" ht="31.5">
      <c r="A41" s="4" t="s">
        <v>10</v>
      </c>
      <c r="B41" s="9" t="s">
        <v>46</v>
      </c>
      <c r="C41" s="9" t="s">
        <v>11</v>
      </c>
      <c r="D41" s="18">
        <f>D42</f>
        <v>304366.4</v>
      </c>
      <c r="E41" s="18">
        <f>E42</f>
        <v>244366.4</v>
      </c>
    </row>
    <row r="42" spans="1:5" ht="31.5">
      <c r="A42" s="4" t="s">
        <v>13</v>
      </c>
      <c r="B42" s="9" t="s">
        <v>46</v>
      </c>
      <c r="C42" s="9" t="s">
        <v>12</v>
      </c>
      <c r="D42" s="18">
        <v>304366.4</v>
      </c>
      <c r="E42" s="18">
        <v>244366.4</v>
      </c>
    </row>
    <row r="43" spans="1:5" ht="31.5">
      <c r="A43" s="4" t="s">
        <v>43</v>
      </c>
      <c r="B43" s="9" t="s">
        <v>47</v>
      </c>
      <c r="C43" s="9"/>
      <c r="D43" s="18">
        <f aca="true" t="shared" si="4" ref="D43:E45">D44</f>
        <v>3000</v>
      </c>
      <c r="E43" s="18">
        <f t="shared" si="4"/>
        <v>3000</v>
      </c>
    </row>
    <row r="44" spans="1:5" ht="32.25" customHeight="1">
      <c r="A44" s="4" t="s">
        <v>64</v>
      </c>
      <c r="B44" s="9" t="s">
        <v>48</v>
      </c>
      <c r="C44" s="9"/>
      <c r="D44" s="18">
        <f t="shared" si="4"/>
        <v>3000</v>
      </c>
      <c r="E44" s="18">
        <f t="shared" si="4"/>
        <v>3000</v>
      </c>
    </row>
    <row r="45" spans="1:5" ht="31.5">
      <c r="A45" s="4" t="s">
        <v>10</v>
      </c>
      <c r="B45" s="9" t="s">
        <v>48</v>
      </c>
      <c r="C45" s="9" t="s">
        <v>11</v>
      </c>
      <c r="D45" s="18">
        <f t="shared" si="4"/>
        <v>3000</v>
      </c>
      <c r="E45" s="18">
        <f t="shared" si="4"/>
        <v>3000</v>
      </c>
    </row>
    <row r="46" spans="1:5" ht="31.5">
      <c r="A46" s="4" t="s">
        <v>13</v>
      </c>
      <c r="B46" s="9" t="s">
        <v>48</v>
      </c>
      <c r="C46" s="9" t="s">
        <v>12</v>
      </c>
      <c r="D46" s="18">
        <v>3000</v>
      </c>
      <c r="E46" s="18">
        <v>3000</v>
      </c>
    </row>
    <row r="47" spans="1:5" ht="41.25" customHeight="1">
      <c r="A47" s="4" t="s">
        <v>77</v>
      </c>
      <c r="B47" s="22" t="s">
        <v>76</v>
      </c>
      <c r="C47" s="22"/>
      <c r="D47" s="18">
        <f>D48</f>
        <v>19800</v>
      </c>
      <c r="E47" s="18">
        <f>E48</f>
        <v>20900</v>
      </c>
    </row>
    <row r="48" spans="1:5" ht="33" customHeight="1">
      <c r="A48" s="4" t="s">
        <v>10</v>
      </c>
      <c r="B48" s="22" t="s">
        <v>76</v>
      </c>
      <c r="C48" s="22" t="s">
        <v>11</v>
      </c>
      <c r="D48" s="18">
        <f>D49</f>
        <v>19800</v>
      </c>
      <c r="E48" s="18">
        <f>E49</f>
        <v>20900</v>
      </c>
    </row>
    <row r="49" spans="1:5" ht="31.5">
      <c r="A49" s="4" t="s">
        <v>13</v>
      </c>
      <c r="B49" s="22" t="s">
        <v>76</v>
      </c>
      <c r="C49" s="22" t="s">
        <v>12</v>
      </c>
      <c r="D49" s="18">
        <v>19800</v>
      </c>
      <c r="E49" s="18">
        <v>20900</v>
      </c>
    </row>
    <row r="50" spans="1:5" s="3" customFormat="1" ht="15.75">
      <c r="A50" s="10" t="s">
        <v>65</v>
      </c>
      <c r="B50" s="11"/>
      <c r="C50" s="11"/>
      <c r="D50" s="15">
        <f>D51+D84+D76</f>
        <v>14811380</v>
      </c>
      <c r="E50" s="15">
        <f>E51+E84+E76</f>
        <v>14347240</v>
      </c>
    </row>
    <row r="51" spans="1:5" s="2" customFormat="1" ht="15.75">
      <c r="A51" s="4" t="s">
        <v>31</v>
      </c>
      <c r="B51" s="7" t="s">
        <v>30</v>
      </c>
      <c r="C51" s="7"/>
      <c r="D51" s="17">
        <f>D52+D56+D63</f>
        <v>13983828.53</v>
      </c>
      <c r="E51" s="17">
        <f>E52+E56+E63</f>
        <v>13559688.53</v>
      </c>
    </row>
    <row r="52" spans="1:5" s="2" customFormat="1" ht="15.75">
      <c r="A52" s="4" t="s">
        <v>18</v>
      </c>
      <c r="B52" s="7" t="s">
        <v>32</v>
      </c>
      <c r="C52" s="7"/>
      <c r="D52" s="17">
        <f aca="true" t="shared" si="5" ref="D52:E54">D53</f>
        <v>1550000</v>
      </c>
      <c r="E52" s="17">
        <f t="shared" si="5"/>
        <v>1650000</v>
      </c>
    </row>
    <row r="53" spans="1:5" s="2" customFormat="1" ht="30.75" customHeight="1">
      <c r="A53" s="4" t="s">
        <v>62</v>
      </c>
      <c r="B53" s="7" t="s">
        <v>33</v>
      </c>
      <c r="C53" s="7"/>
      <c r="D53" s="17">
        <f t="shared" si="5"/>
        <v>1550000</v>
      </c>
      <c r="E53" s="17">
        <f t="shared" si="5"/>
        <v>1650000</v>
      </c>
    </row>
    <row r="54" spans="1:5" s="2" customFormat="1" ht="63">
      <c r="A54" s="4" t="s">
        <v>8</v>
      </c>
      <c r="B54" s="7" t="s">
        <v>33</v>
      </c>
      <c r="C54" s="7" t="s">
        <v>9</v>
      </c>
      <c r="D54" s="17">
        <f t="shared" si="5"/>
        <v>1550000</v>
      </c>
      <c r="E54" s="17">
        <f t="shared" si="5"/>
        <v>1650000</v>
      </c>
    </row>
    <row r="55" spans="1:5" s="2" customFormat="1" ht="30.75" customHeight="1">
      <c r="A55" s="4" t="s">
        <v>7</v>
      </c>
      <c r="B55" s="7" t="s">
        <v>33</v>
      </c>
      <c r="C55" s="7" t="s">
        <v>6</v>
      </c>
      <c r="D55" s="17">
        <v>1550000</v>
      </c>
      <c r="E55" s="17">
        <v>1650000</v>
      </c>
    </row>
    <row r="56" spans="1:5" s="2" customFormat="1" ht="18" customHeight="1">
      <c r="A56" s="4" t="s">
        <v>19</v>
      </c>
      <c r="B56" s="7" t="s">
        <v>34</v>
      </c>
      <c r="C56" s="7"/>
      <c r="D56" s="17">
        <f>D57+D60</f>
        <v>12202228.53</v>
      </c>
      <c r="E56" s="17">
        <f>E57+E60</f>
        <v>11658988.53</v>
      </c>
    </row>
    <row r="57" spans="1:5" s="2" customFormat="1" ht="21.75" customHeight="1">
      <c r="A57" s="4" t="s">
        <v>62</v>
      </c>
      <c r="B57" s="7" t="s">
        <v>35</v>
      </c>
      <c r="C57" s="7"/>
      <c r="D57" s="17">
        <f>D58</f>
        <v>11767900</v>
      </c>
      <c r="E57" s="17">
        <f>E58</f>
        <v>11161180</v>
      </c>
    </row>
    <row r="58" spans="1:5" s="2" customFormat="1" ht="63">
      <c r="A58" s="4" t="s">
        <v>8</v>
      </c>
      <c r="B58" s="7" t="s">
        <v>35</v>
      </c>
      <c r="C58" s="7" t="s">
        <v>9</v>
      </c>
      <c r="D58" s="17">
        <f>D59</f>
        <v>11767900</v>
      </c>
      <c r="E58" s="17">
        <f>E59</f>
        <v>11161180</v>
      </c>
    </row>
    <row r="59" spans="1:5" s="2" customFormat="1" ht="34.5" customHeight="1">
      <c r="A59" s="4" t="s">
        <v>7</v>
      </c>
      <c r="B59" s="7" t="s">
        <v>35</v>
      </c>
      <c r="C59" s="7" t="s">
        <v>6</v>
      </c>
      <c r="D59" s="17">
        <v>11767900</v>
      </c>
      <c r="E59" s="17">
        <v>11161180</v>
      </c>
    </row>
    <row r="60" spans="1:5" s="2" customFormat="1" ht="22.5" customHeight="1">
      <c r="A60" s="4" t="s">
        <v>63</v>
      </c>
      <c r="B60" s="7" t="s">
        <v>36</v>
      </c>
      <c r="C60" s="7"/>
      <c r="D60" s="17">
        <f>D61</f>
        <v>434328.53</v>
      </c>
      <c r="E60" s="17">
        <f>E61</f>
        <v>497808.53</v>
      </c>
    </row>
    <row r="61" spans="1:5" s="2" customFormat="1" ht="36" customHeight="1">
      <c r="A61" s="4" t="s">
        <v>10</v>
      </c>
      <c r="B61" s="7" t="s">
        <v>36</v>
      </c>
      <c r="C61" s="7" t="s">
        <v>11</v>
      </c>
      <c r="D61" s="17">
        <f>D62</f>
        <v>434328.53</v>
      </c>
      <c r="E61" s="17">
        <f>E62</f>
        <v>497808.53</v>
      </c>
    </row>
    <row r="62" spans="1:5" s="2" customFormat="1" ht="36" customHeight="1">
      <c r="A62" s="4" t="s">
        <v>13</v>
      </c>
      <c r="B62" s="7" t="s">
        <v>36</v>
      </c>
      <c r="C62" s="7" t="s">
        <v>12</v>
      </c>
      <c r="D62" s="17">
        <v>434328.53</v>
      </c>
      <c r="E62" s="17">
        <v>497808.53</v>
      </c>
    </row>
    <row r="63" spans="1:5" s="2" customFormat="1" ht="34.5" customHeight="1">
      <c r="A63" s="4" t="s">
        <v>37</v>
      </c>
      <c r="B63" s="7" t="s">
        <v>38</v>
      </c>
      <c r="C63" s="7"/>
      <c r="D63" s="17">
        <f>+D70+D73+D64+D67</f>
        <v>231600</v>
      </c>
      <c r="E63" s="17">
        <f>+E70+E73+E64+E67</f>
        <v>250700</v>
      </c>
    </row>
    <row r="64" spans="1:5" s="2" customFormat="1" ht="34.5" customHeight="1">
      <c r="A64" s="4" t="s">
        <v>68</v>
      </c>
      <c r="B64" s="7" t="s">
        <v>67</v>
      </c>
      <c r="C64" s="7"/>
      <c r="D64" s="17">
        <f>D65</f>
        <v>2100</v>
      </c>
      <c r="E64" s="17">
        <f>E65</f>
        <v>2100</v>
      </c>
    </row>
    <row r="65" spans="1:5" s="2" customFormat="1" ht="32.25" customHeight="1">
      <c r="A65" s="4" t="s">
        <v>14</v>
      </c>
      <c r="B65" s="7" t="s">
        <v>67</v>
      </c>
      <c r="C65" s="7" t="s">
        <v>11</v>
      </c>
      <c r="D65" s="17">
        <f>D66</f>
        <v>2100</v>
      </c>
      <c r="E65" s="17">
        <f>E66</f>
        <v>2100</v>
      </c>
    </row>
    <row r="66" spans="1:5" s="2" customFormat="1" ht="34.5" customHeight="1">
      <c r="A66" s="4" t="s">
        <v>13</v>
      </c>
      <c r="B66" s="7" t="s">
        <v>67</v>
      </c>
      <c r="C66" s="7" t="s">
        <v>12</v>
      </c>
      <c r="D66" s="17">
        <v>2100</v>
      </c>
      <c r="E66" s="17">
        <v>2100</v>
      </c>
    </row>
    <row r="67" spans="1:5" s="2" customFormat="1" ht="63.75" customHeight="1">
      <c r="A67" s="4" t="s">
        <v>70</v>
      </c>
      <c r="B67" s="7" t="s">
        <v>69</v>
      </c>
      <c r="C67" s="7"/>
      <c r="D67" s="17">
        <f>D68</f>
        <v>10500</v>
      </c>
      <c r="E67" s="17">
        <f>E68</f>
        <v>10500</v>
      </c>
    </row>
    <row r="68" spans="1:5" s="2" customFormat="1" ht="33" customHeight="1">
      <c r="A68" s="4" t="s">
        <v>14</v>
      </c>
      <c r="B68" s="7" t="s">
        <v>69</v>
      </c>
      <c r="C68" s="7" t="s">
        <v>11</v>
      </c>
      <c r="D68" s="17">
        <f>D69</f>
        <v>10500</v>
      </c>
      <c r="E68" s="17">
        <f>E69</f>
        <v>10500</v>
      </c>
    </row>
    <row r="69" spans="1:5" s="2" customFormat="1" ht="34.5" customHeight="1">
      <c r="A69" s="4" t="s">
        <v>13</v>
      </c>
      <c r="B69" s="7" t="s">
        <v>69</v>
      </c>
      <c r="C69" s="7" t="s">
        <v>12</v>
      </c>
      <c r="D69" s="17">
        <v>10500</v>
      </c>
      <c r="E69" s="17">
        <v>10500</v>
      </c>
    </row>
    <row r="70" spans="1:5" s="3" customFormat="1" ht="34.5" customHeight="1">
      <c r="A70" s="4" t="s">
        <v>20</v>
      </c>
      <c r="B70" s="8" t="s">
        <v>66</v>
      </c>
      <c r="C70" s="8"/>
      <c r="D70" s="16">
        <f>D71</f>
        <v>20400</v>
      </c>
      <c r="E70" s="16">
        <f>E71</f>
        <v>20400</v>
      </c>
    </row>
    <row r="71" spans="1:5" s="3" customFormat="1" ht="61.5" customHeight="1">
      <c r="A71" s="4" t="s">
        <v>8</v>
      </c>
      <c r="B71" s="8" t="s">
        <v>66</v>
      </c>
      <c r="C71" s="8" t="s">
        <v>9</v>
      </c>
      <c r="D71" s="16">
        <f>D72</f>
        <v>20400</v>
      </c>
      <c r="E71" s="16">
        <f>E72</f>
        <v>20400</v>
      </c>
    </row>
    <row r="72" spans="1:5" s="3" customFormat="1" ht="35.25" customHeight="1">
      <c r="A72" s="4" t="s">
        <v>7</v>
      </c>
      <c r="B72" s="8" t="s">
        <v>66</v>
      </c>
      <c r="C72" s="8" t="s">
        <v>6</v>
      </c>
      <c r="D72" s="16">
        <v>20400</v>
      </c>
      <c r="E72" s="16">
        <v>20400</v>
      </c>
    </row>
    <row r="73" spans="1:5" s="3" customFormat="1" ht="35.25" customHeight="1">
      <c r="A73" s="4" t="s">
        <v>0</v>
      </c>
      <c r="B73" s="8" t="s">
        <v>39</v>
      </c>
      <c r="C73" s="8"/>
      <c r="D73" s="16">
        <f>D74</f>
        <v>198600</v>
      </c>
      <c r="E73" s="16">
        <f>E74</f>
        <v>217700</v>
      </c>
    </row>
    <row r="74" spans="1:5" s="2" customFormat="1" ht="65.25" customHeight="1">
      <c r="A74" s="4" t="s">
        <v>8</v>
      </c>
      <c r="B74" s="7" t="s">
        <v>39</v>
      </c>
      <c r="C74" s="7" t="s">
        <v>9</v>
      </c>
      <c r="D74" s="17">
        <f>D75</f>
        <v>198600</v>
      </c>
      <c r="E74" s="17">
        <f>E75</f>
        <v>217700</v>
      </c>
    </row>
    <row r="75" spans="1:5" s="2" customFormat="1" ht="33.75" customHeight="1">
      <c r="A75" s="4" t="s">
        <v>7</v>
      </c>
      <c r="B75" s="7" t="s">
        <v>39</v>
      </c>
      <c r="C75" s="7" t="s">
        <v>6</v>
      </c>
      <c r="D75" s="17">
        <v>198600</v>
      </c>
      <c r="E75" s="17">
        <v>217700</v>
      </c>
    </row>
    <row r="76" spans="1:5" s="2" customFormat="1" ht="33.75" customHeight="1">
      <c r="A76" s="4" t="s">
        <v>80</v>
      </c>
      <c r="B76" s="9" t="s">
        <v>87</v>
      </c>
      <c r="C76" s="9"/>
      <c r="D76" s="17">
        <f>D77+D80</f>
        <v>640000</v>
      </c>
      <c r="E76" s="17">
        <f>E77+E80</f>
        <v>600000</v>
      </c>
    </row>
    <row r="77" spans="1:5" s="2" customFormat="1" ht="21" customHeight="1">
      <c r="A77" s="14" t="s">
        <v>83</v>
      </c>
      <c r="B77" s="23" t="s">
        <v>88</v>
      </c>
      <c r="C77" s="23"/>
      <c r="D77" s="17">
        <f>D78</f>
        <v>450000</v>
      </c>
      <c r="E77" s="17">
        <f>E78</f>
        <v>450000</v>
      </c>
    </row>
    <row r="78" spans="1:5" s="2" customFormat="1" ht="21" customHeight="1">
      <c r="A78" s="4" t="s">
        <v>10</v>
      </c>
      <c r="B78" s="9" t="s">
        <v>88</v>
      </c>
      <c r="C78" s="9" t="s">
        <v>89</v>
      </c>
      <c r="D78" s="17">
        <f>D79</f>
        <v>450000</v>
      </c>
      <c r="E78" s="17">
        <f>E79</f>
        <v>450000</v>
      </c>
    </row>
    <row r="79" spans="1:5" s="2" customFormat="1" ht="21" customHeight="1">
      <c r="A79" s="4" t="s">
        <v>13</v>
      </c>
      <c r="B79" s="9" t="s">
        <v>88</v>
      </c>
      <c r="C79" s="9" t="s">
        <v>90</v>
      </c>
      <c r="D79" s="17">
        <v>450000</v>
      </c>
      <c r="E79" s="17">
        <v>450000</v>
      </c>
    </row>
    <row r="80" spans="1:5" s="2" customFormat="1" ht="21" customHeight="1">
      <c r="A80" s="4" t="s">
        <v>80</v>
      </c>
      <c r="B80" s="8" t="s">
        <v>81</v>
      </c>
      <c r="C80" s="7"/>
      <c r="D80" s="17">
        <f aca="true" t="shared" si="6" ref="D80:E82">D81</f>
        <v>190000</v>
      </c>
      <c r="E80" s="17">
        <f t="shared" si="6"/>
        <v>150000</v>
      </c>
    </row>
    <row r="81" spans="1:5" s="2" customFormat="1" ht="21" customHeight="1">
      <c r="A81" s="14" t="s">
        <v>84</v>
      </c>
      <c r="B81" s="8" t="s">
        <v>82</v>
      </c>
      <c r="C81" s="8"/>
      <c r="D81" s="17">
        <f t="shared" si="6"/>
        <v>190000</v>
      </c>
      <c r="E81" s="17">
        <f t="shared" si="6"/>
        <v>150000</v>
      </c>
    </row>
    <row r="82" spans="1:5" s="2" customFormat="1" ht="21" customHeight="1">
      <c r="A82" s="4" t="s">
        <v>85</v>
      </c>
      <c r="B82" s="7" t="s">
        <v>82</v>
      </c>
      <c r="C82" s="7" t="s">
        <v>11</v>
      </c>
      <c r="D82" s="17">
        <f t="shared" si="6"/>
        <v>190000</v>
      </c>
      <c r="E82" s="17">
        <f t="shared" si="6"/>
        <v>150000</v>
      </c>
    </row>
    <row r="83" spans="1:5" s="2" customFormat="1" ht="21" customHeight="1">
      <c r="A83" s="4" t="s">
        <v>86</v>
      </c>
      <c r="B83" s="7" t="s">
        <v>82</v>
      </c>
      <c r="C83" s="7" t="s">
        <v>12</v>
      </c>
      <c r="D83" s="17">
        <v>190000</v>
      </c>
      <c r="E83" s="17">
        <v>150000</v>
      </c>
    </row>
    <row r="84" spans="1:5" ht="63">
      <c r="A84" s="4" t="s">
        <v>24</v>
      </c>
      <c r="B84" s="9" t="s">
        <v>49</v>
      </c>
      <c r="C84" s="9"/>
      <c r="D84" s="18">
        <f>D85+D88</f>
        <v>187551.47</v>
      </c>
      <c r="E84" s="18">
        <f>E85+E88</f>
        <v>187551.47</v>
      </c>
    </row>
    <row r="85" spans="1:5" ht="50.25" customHeight="1">
      <c r="A85" s="4" t="s">
        <v>27</v>
      </c>
      <c r="B85" s="9" t="s">
        <v>50</v>
      </c>
      <c r="C85" s="9"/>
      <c r="D85" s="18">
        <f>D86</f>
        <v>133551.47</v>
      </c>
      <c r="E85" s="18">
        <f>E86</f>
        <v>133551.47</v>
      </c>
    </row>
    <row r="86" spans="1:5" ht="15.75">
      <c r="A86" s="4" t="s">
        <v>15</v>
      </c>
      <c r="B86" s="9" t="s">
        <v>50</v>
      </c>
      <c r="C86" s="9" t="s">
        <v>25</v>
      </c>
      <c r="D86" s="18">
        <f>D87</f>
        <v>133551.47</v>
      </c>
      <c r="E86" s="18">
        <f>E87</f>
        <v>133551.47</v>
      </c>
    </row>
    <row r="87" spans="1:5" ht="15.75">
      <c r="A87" s="4" t="s">
        <v>5</v>
      </c>
      <c r="B87" s="9" t="s">
        <v>50</v>
      </c>
      <c r="C87" s="9" t="s">
        <v>26</v>
      </c>
      <c r="D87" s="18">
        <v>133551.47</v>
      </c>
      <c r="E87" s="18">
        <v>133551.47</v>
      </c>
    </row>
    <row r="88" spans="1:5" ht="47.25">
      <c r="A88" s="4" t="s">
        <v>52</v>
      </c>
      <c r="B88" s="9" t="s">
        <v>53</v>
      </c>
      <c r="C88" s="9"/>
      <c r="D88" s="18">
        <f>D89</f>
        <v>54000</v>
      </c>
      <c r="E88" s="18">
        <f>E89</f>
        <v>54000</v>
      </c>
    </row>
    <row r="89" spans="1:5" ht="15.75">
      <c r="A89" s="4" t="s">
        <v>15</v>
      </c>
      <c r="B89" s="9" t="s">
        <v>53</v>
      </c>
      <c r="C89" s="9" t="s">
        <v>25</v>
      </c>
      <c r="D89" s="18">
        <f>D90</f>
        <v>54000</v>
      </c>
      <c r="E89" s="18">
        <f>E90</f>
        <v>54000</v>
      </c>
    </row>
    <row r="90" spans="1:5" ht="15.75">
      <c r="A90" s="4" t="s">
        <v>5</v>
      </c>
      <c r="B90" s="9" t="s">
        <v>53</v>
      </c>
      <c r="C90" s="9" t="s">
        <v>26</v>
      </c>
      <c r="D90" s="18">
        <v>54000</v>
      </c>
      <c r="E90" s="18">
        <v>54000</v>
      </c>
    </row>
    <row r="91" spans="1:5" ht="15.75">
      <c r="A91" s="12" t="s">
        <v>61</v>
      </c>
      <c r="B91" s="19"/>
      <c r="C91" s="19"/>
      <c r="D91" s="21">
        <f>D50+D19</f>
        <v>26831180</v>
      </c>
      <c r="E91" s="21">
        <f>E50+E19</f>
        <v>24738140</v>
      </c>
    </row>
  </sheetData>
  <sheetProtection/>
  <mergeCells count="12">
    <mergeCell ref="A1:E1"/>
    <mergeCell ref="A2:E2"/>
    <mergeCell ref="A3:E3"/>
    <mergeCell ref="A4:E4"/>
    <mergeCell ref="D15:D17"/>
    <mergeCell ref="E15:E17"/>
    <mergeCell ref="A15:A17"/>
    <mergeCell ref="B15:B17"/>
    <mergeCell ref="C15:C17"/>
    <mergeCell ref="A5:E5"/>
    <mergeCell ref="A6:E6"/>
    <mergeCell ref="A7:E13"/>
  </mergeCells>
  <printOptions/>
  <pageMargins left="0.984251968503937" right="0.3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2023-12-22T01:51:38Z</cp:lastPrinted>
  <dcterms:created xsi:type="dcterms:W3CDTF">2008-09-20T00:20:54Z</dcterms:created>
  <dcterms:modified xsi:type="dcterms:W3CDTF">2023-12-22T01:53:27Z</dcterms:modified>
  <cp:category/>
  <cp:version/>
  <cp:contentType/>
  <cp:contentStatus/>
</cp:coreProperties>
</file>