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<sst xmlns="http://schemas.openxmlformats.org/spreadsheetml/2006/main" count="400" uniqueCount="120">
  <si>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</si>
  <si>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</si>
  <si>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</si>
  <si>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</si>
  <si>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</si>
  <si>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</si>
  <si>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</si>
  <si>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</si>
  <si>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</si>
  <si>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08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</si>
  <si>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</si>
  <si>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</si>
  <si>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</si>
  <si>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</si>
  <si>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</si>
  <si>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</si>
  <si>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 xml:space="preserve">КУЛЬТУРА И КИНЕМАТОГРАФИЯ 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</si>
  <si>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</si>
  <si>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</si>
  <si>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</si>
  <si>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</si>
  <si>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</si>
  <si>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</si>
  <si>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</si>
  <si>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</si>
  <si>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</si>
  <si>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13</t>
  </si>
  <si>
    <t>Закупка товаров, работ и услуг для государственных (муниципальных) нужд</t>
  </si>
  <si>
    <t>Расходы на выплаты персоналу казенных учреждений</t>
  </si>
  <si>
    <t>110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</si>
  <si>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</si>
  <si>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</si>
  <si>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</si>
  <si>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</si>
  <si>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01 0 00 00000</t>
  </si>
  <si>
    <t>01 1 00 00000</t>
  </si>
  <si>
    <t>01 2 00 00000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</si>
  <si>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</si>
  <si>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</si>
  <si>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</si>
  <si>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</si>
  <si>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</si>
  <si>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</si>
  <si>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</si>
  <si>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</si>
  <si>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</si>
  <si>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</si>
  <si>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</si>
  <si>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</si>
  <si>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</si>
  <si>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</si>
  <si>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</si>
  <si>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</si>
  <si>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</si>
  <si>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</si>
  <si>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</si>
  <si>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</si>
  <si>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</si>
  <si>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</si>
  <si>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</si>
  <si>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</si>
  <si>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</si>
  <si>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</si>
  <si>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</si>
  <si>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</si>
  <si>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</si>
  <si>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</si>
  <si>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</si>
  <si>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</si>
  <si>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</si>
  <si>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</si>
  <si>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</si>
  <si>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</si>
  <si>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</si>
  <si>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</si>
  <si>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</si>
  <si>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мероприятия. Содержание казенного учреждения за счет доходов от оказания платных услуг</t>
  </si>
  <si>
    <t>91 4 00 59300</t>
  </si>
  <si>
    <t>91 4 00 21270</t>
  </si>
  <si>
    <t>Осуществление управленческих функций по применению законодательства об административных правонарушений</t>
  </si>
  <si>
    <t>Закупка товаров, работ и усуг для государственных (муниципальных) нужд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</si>
  <si>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</si>
  <si>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</si>
  <si>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Нагибовского сельского поселения</t>
  </si>
  <si>
    <t>Субсидия на государственную поддержку отрасли культуры за счет средств резервного фонда правительства РФ</t>
  </si>
  <si>
    <t>01 2 01 R5190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</si>
  <si>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</si>
  <si>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</si>
  <si>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</si>
  <si>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</si>
  <si>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Межбюджетные трансферты</t>
  </si>
  <si>
    <t>Иные межбюджетные трансферты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</si>
  <si>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</si>
  <si>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14</t>
  </si>
  <si>
    <t>93 0 00 00000</t>
  </si>
  <si>
    <t>93 0 00 24000</t>
  </si>
  <si>
    <t>500</t>
  </si>
  <si>
    <t>540</t>
  </si>
  <si>
    <t>93 0 00 26000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</si>
  <si>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2025-2026 годы </t>
  </si>
  <si>
    <t>Расходы на обеспечение функций муниципальных органов</t>
  </si>
  <si>
    <t>91 2 00 00190</t>
  </si>
  <si>
    <t>ЖИЛИЩНО-КОММУНАЛЬНОЕ ХОЗЯЙСТВО</t>
  </si>
  <si>
    <t>Благоустройство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</si>
  <si>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</si>
  <si>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05</t>
  </si>
  <si>
    <t>92 0 00 45005</t>
  </si>
  <si>
    <t>СОЦИАЛЬНАЯ ПОЛИТИКА</t>
  </si>
  <si>
    <t>Пенсионное обеспечение</t>
  </si>
  <si>
    <t xml:space="preserve">Выполнение функций органами местного самоуправления по сельским поселениям 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</si>
  <si>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</si>
  <si>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</si>
  <si>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</si>
  <si>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10</t>
  </si>
  <si>
    <t>92 0 00 00000</t>
  </si>
  <si>
    <t>92 0 00 14010</t>
  </si>
  <si>
    <t>300</t>
  </si>
  <si>
    <t>310</t>
  </si>
  <si>
    <t>Приложение 8</t>
  </si>
  <si>
    <t>Муниципальная программа "Развитие культуры в муниципальном образовании "Нагибовское сельское поселение" на 2024-2026 годы"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</si>
</sst>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5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justify" vertical="top" wrapText="1"/>
    </xf>
    <xf numFmtId="176" fontId="8" fillId="32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6" fontId="10" fillId="32" borderId="10" xfId="0" applyNumberFormat="1" applyFont="1" applyFill="1" applyBorder="1" applyAlignment="1">
      <alignment horizontal="right" vertical="top" wrapText="1"/>
    </xf>
    <xf numFmtId="176" fontId="10" fillId="0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vertical="top" wrapText="1"/>
    </xf>
    <xf numFmtId="176" fontId="9" fillId="0" borderId="10" xfId="0" applyNumberFormat="1" applyFont="1" applyBorder="1" applyAlignment="1">
      <alignment horizontal="center"/>
    </xf>
    <xf numFmtId="176" fontId="9" fillId="32" borderId="10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 horizontal="right"/>
    </xf>
    <xf numFmtId="176" fontId="8" fillId="32" borderId="10" xfId="0" applyNumberFormat="1" applyFont="1" applyFill="1" applyBorder="1" applyAlignment="1">
      <alignment horizontal="right"/>
    </xf>
    <xf numFmtId="176" fontId="9" fillId="32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66">
      <selection activeCell="H89" sqref="H89"/>
    </sheetView>
  </sheetViews>
  <sheetFormatPr defaultColWidth="9.00390625" defaultRowHeight="12.75"/>
  <cols>
    <col min="1" max="1" width="54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4.75390625" style="0" customWidth="1"/>
    <col min="8" max="8" width="15.00390625" style="0" customWidth="1"/>
  </cols>
  <sheetData>
    <row r="1" spans="1:8" ht="15" customHeight="1">
      <c r="A1" s="36" t="s">
        <v>118</v>
      </c>
      <c r="B1" s="36"/>
      <c r="C1" s="36"/>
      <c r="D1" s="36"/>
      <c r="E1" s="36"/>
      <c r="F1" s="36"/>
      <c r="G1" s="36"/>
      <c r="H1" s="36"/>
    </row>
    <row r="2" spans="1:8" ht="14.25" customHeight="1">
      <c r="A2" s="36" t="s">
        <v>12</v>
      </c>
      <c r="B2" s="36"/>
      <c r="C2" s="36"/>
      <c r="D2" s="36"/>
      <c r="E2" s="36"/>
      <c r="F2" s="36"/>
      <c r="G2" s="36"/>
      <c r="H2" s="36"/>
    </row>
    <row r="3" spans="1:8" ht="14.25">
      <c r="A3" s="36" t="s">
        <v>83</v>
      </c>
      <c r="B3" s="36"/>
      <c r="C3" s="36"/>
      <c r="D3" s="36"/>
      <c r="E3" s="36"/>
      <c r="F3" s="36"/>
      <c r="G3" s="36"/>
      <c r="H3" s="36"/>
    </row>
    <row r="4" spans="1:8" ht="14.25">
      <c r="A4" s="36" t="s">
        <v>13</v>
      </c>
      <c r="B4" s="36"/>
      <c r="C4" s="36"/>
      <c r="D4" s="36"/>
      <c r="E4" s="36"/>
      <c r="F4" s="36"/>
      <c r="G4" s="36"/>
      <c r="H4" s="36"/>
    </row>
    <row r="5" spans="1:8" ht="14.25">
      <c r="A5" s="36" t="s">
        <v>14</v>
      </c>
      <c r="B5" s="36"/>
      <c r="C5" s="36"/>
      <c r="D5" s="36"/>
      <c r="E5" s="36"/>
      <c r="F5" s="36"/>
      <c r="G5" s="36"/>
      <c r="H5" s="36"/>
    </row>
    <row r="6" spans="1:8" ht="14.25">
      <c r="A6" s="36" t="s">
        <v>17</v>
      </c>
      <c r="B6" s="36"/>
      <c r="C6" s="36"/>
      <c r="D6" s="36"/>
      <c r="E6" s="36"/>
      <c r="F6" s="36"/>
      <c r="G6" s="36"/>
      <c r="H6" s="36"/>
    </row>
    <row r="7" spans="1:8" ht="10.5" customHeight="1">
      <c r="A7" s="30" t="s">
        <v>99</v>
      </c>
      <c r="B7" s="30"/>
      <c r="C7" s="30"/>
      <c r="D7" s="30"/>
      <c r="E7" s="30"/>
      <c r="F7" s="30"/>
      <c r="G7" s="30"/>
      <c r="H7" s="30"/>
    </row>
    <row r="8" spans="1:8" ht="5.25" customHeight="1">
      <c r="A8" s="30"/>
      <c r="B8" s="30"/>
      <c r="C8" s="30"/>
      <c r="D8" s="30"/>
      <c r="E8" s="30"/>
      <c r="F8" s="30"/>
      <c r="G8" s="30"/>
      <c r="H8" s="30"/>
    </row>
    <row r="9" spans="1:8" ht="12.75" customHeight="1">
      <c r="A9" s="30"/>
      <c r="B9" s="30"/>
      <c r="C9" s="30"/>
      <c r="D9" s="30"/>
      <c r="E9" s="30"/>
      <c r="F9" s="30"/>
      <c r="G9" s="30"/>
      <c r="H9" s="30"/>
    </row>
    <row r="10" spans="1:8" ht="14.25" customHeight="1">
      <c r="A10" s="30"/>
      <c r="B10" s="30"/>
      <c r="C10" s="30"/>
      <c r="D10" s="30"/>
      <c r="E10" s="30"/>
      <c r="F10" s="30"/>
      <c r="G10" s="30"/>
      <c r="H10" s="30"/>
    </row>
    <row r="11" spans="1:8" ht="7.5" customHeight="1" hidden="1">
      <c r="A11" s="30"/>
      <c r="B11" s="30"/>
      <c r="C11" s="30"/>
      <c r="D11" s="30"/>
      <c r="E11" s="30"/>
      <c r="F11" s="30"/>
      <c r="G11" s="30"/>
      <c r="H11" s="30"/>
    </row>
    <row r="12" spans="1:8" ht="12.75" customHeight="1" hidden="1">
      <c r="A12" s="30"/>
      <c r="B12" s="30"/>
      <c r="C12" s="30"/>
      <c r="D12" s="30"/>
      <c r="E12" s="30"/>
      <c r="F12" s="30"/>
      <c r="G12" s="30"/>
      <c r="H12" s="30"/>
    </row>
    <row r="13" spans="1:8" ht="12.75" customHeight="1" hidden="1">
      <c r="A13" s="30"/>
      <c r="B13" s="30"/>
      <c r="C13" s="30"/>
      <c r="D13" s="30"/>
      <c r="E13" s="30"/>
      <c r="F13" s="30"/>
      <c r="G13" s="30"/>
      <c r="H13" s="30"/>
    </row>
    <row r="15" spans="1:8" s="2" customFormat="1" ht="15" customHeight="1">
      <c r="A15" s="35"/>
      <c r="B15" s="32" t="s">
        <v>70</v>
      </c>
      <c r="C15" s="31" t="s">
        <v>60</v>
      </c>
      <c r="D15" s="31" t="s">
        <v>61</v>
      </c>
      <c r="E15" s="31" t="s">
        <v>62</v>
      </c>
      <c r="F15" s="31" t="s">
        <v>63</v>
      </c>
      <c r="G15" s="35" t="s">
        <v>15</v>
      </c>
      <c r="H15" s="35" t="s">
        <v>15</v>
      </c>
    </row>
    <row r="16" spans="1:8" s="2" customFormat="1" ht="15" customHeight="1">
      <c r="A16" s="35"/>
      <c r="B16" s="33"/>
      <c r="C16" s="31"/>
      <c r="D16" s="31"/>
      <c r="E16" s="31"/>
      <c r="F16" s="31"/>
      <c r="G16" s="35"/>
      <c r="H16" s="35"/>
    </row>
    <row r="17" spans="1:8" s="2" customFormat="1" ht="15" customHeight="1">
      <c r="A17" s="35"/>
      <c r="B17" s="34"/>
      <c r="C17" s="31"/>
      <c r="D17" s="31"/>
      <c r="E17" s="31"/>
      <c r="F17" s="31"/>
      <c r="G17" s="35"/>
      <c r="H17" s="35"/>
    </row>
    <row r="18" spans="1:8" s="2" customFormat="1" ht="15" customHeight="1">
      <c r="A18" s="9">
        <v>1</v>
      </c>
      <c r="B18" s="9">
        <v>2</v>
      </c>
      <c r="C18" s="10" t="s">
        <v>67</v>
      </c>
      <c r="D18" s="10" t="s">
        <v>68</v>
      </c>
      <c r="E18" s="10" t="s">
        <v>69</v>
      </c>
      <c r="F18" s="10" t="s">
        <v>71</v>
      </c>
      <c r="G18" s="9">
        <v>7</v>
      </c>
      <c r="H18" s="9">
        <v>7</v>
      </c>
    </row>
    <row r="19" spans="1:8" s="2" customFormat="1" ht="28.5">
      <c r="A19" s="11" t="s">
        <v>72</v>
      </c>
      <c r="B19" s="9"/>
      <c r="C19" s="10"/>
      <c r="D19" s="10"/>
      <c r="E19" s="10"/>
      <c r="F19" s="10"/>
      <c r="G19" s="12">
        <f>G20+G47+G65+G54+G59</f>
        <v>14592380</v>
      </c>
      <c r="H19" s="12">
        <f>H20+H47+H65+H54+H59</f>
        <v>14109140</v>
      </c>
    </row>
    <row r="20" spans="1:8" s="2" customFormat="1" ht="15">
      <c r="A20" s="13" t="s">
        <v>0</v>
      </c>
      <c r="B20" s="9">
        <v>541</v>
      </c>
      <c r="C20" s="14" t="s">
        <v>1</v>
      </c>
      <c r="D20" s="14" t="s">
        <v>5</v>
      </c>
      <c r="E20" s="14"/>
      <c r="F20" s="14"/>
      <c r="G20" s="15">
        <f>G21+G41</f>
        <v>13764828.53</v>
      </c>
      <c r="H20" s="15">
        <f>H21+H41</f>
        <v>13321588.53</v>
      </c>
    </row>
    <row r="21" spans="1:8" s="2" customFormat="1" ht="48" customHeight="1">
      <c r="A21" s="13" t="s">
        <v>75</v>
      </c>
      <c r="B21" s="9">
        <v>541</v>
      </c>
      <c r="C21" s="14" t="s">
        <v>1</v>
      </c>
      <c r="D21" s="14" t="s">
        <v>2</v>
      </c>
      <c r="E21" s="14"/>
      <c r="F21" s="14"/>
      <c r="G21" s="15">
        <f>G22</f>
        <v>13764828.53</v>
      </c>
      <c r="H21" s="15">
        <f>H22</f>
        <v>13321588.53</v>
      </c>
    </row>
    <row r="22" spans="1:8" s="2" customFormat="1" ht="30">
      <c r="A22" s="13" t="s">
        <v>40</v>
      </c>
      <c r="B22" s="9">
        <v>541</v>
      </c>
      <c r="C22" s="14" t="s">
        <v>41</v>
      </c>
      <c r="D22" s="14" t="s">
        <v>2</v>
      </c>
      <c r="E22" s="14" t="s">
        <v>39</v>
      </c>
      <c r="F22" s="14"/>
      <c r="G22" s="15">
        <f>G23+G27+G34</f>
        <v>13764828.53</v>
      </c>
      <c r="H22" s="15">
        <f>H23+H27+H34</f>
        <v>13321588.53</v>
      </c>
    </row>
    <row r="23" spans="1:8" s="2" customFormat="1" ht="15">
      <c r="A23" s="16" t="s">
        <v>30</v>
      </c>
      <c r="B23" s="9">
        <v>541</v>
      </c>
      <c r="C23" s="14" t="s">
        <v>1</v>
      </c>
      <c r="D23" s="14" t="s">
        <v>2</v>
      </c>
      <c r="E23" s="14" t="s">
        <v>42</v>
      </c>
      <c r="F23" s="14"/>
      <c r="G23" s="15">
        <f aca="true" t="shared" si="0" ref="G23:H25">G24</f>
        <v>1550000</v>
      </c>
      <c r="H23" s="15">
        <f t="shared" si="0"/>
        <v>1650000</v>
      </c>
    </row>
    <row r="24" spans="1:8" s="2" customFormat="1" ht="29.25" customHeight="1">
      <c r="A24" s="13" t="s">
        <v>64</v>
      </c>
      <c r="B24" s="9">
        <v>541</v>
      </c>
      <c r="C24" s="14" t="s">
        <v>1</v>
      </c>
      <c r="D24" s="14" t="s">
        <v>2</v>
      </c>
      <c r="E24" s="14" t="s">
        <v>43</v>
      </c>
      <c r="F24" s="14"/>
      <c r="G24" s="15">
        <f t="shared" si="0"/>
        <v>1550000</v>
      </c>
      <c r="H24" s="15">
        <f t="shared" si="0"/>
        <v>1650000</v>
      </c>
    </row>
    <row r="25" spans="1:8" s="2" customFormat="1" ht="63.75" customHeight="1">
      <c r="A25" s="13" t="s">
        <v>20</v>
      </c>
      <c r="B25" s="9">
        <v>541</v>
      </c>
      <c r="C25" s="14" t="s">
        <v>1</v>
      </c>
      <c r="D25" s="14" t="s">
        <v>2</v>
      </c>
      <c r="E25" s="14" t="s">
        <v>43</v>
      </c>
      <c r="F25" s="14" t="s">
        <v>21</v>
      </c>
      <c r="G25" s="17">
        <f t="shared" si="0"/>
        <v>1550000</v>
      </c>
      <c r="H25" s="17">
        <f t="shared" si="0"/>
        <v>1650000</v>
      </c>
    </row>
    <row r="26" spans="1:8" s="2" customFormat="1" ht="30" customHeight="1">
      <c r="A26" s="13" t="s">
        <v>19</v>
      </c>
      <c r="B26" s="9">
        <v>541</v>
      </c>
      <c r="C26" s="14" t="s">
        <v>1</v>
      </c>
      <c r="D26" s="14" t="s">
        <v>2</v>
      </c>
      <c r="E26" s="14" t="s">
        <v>43</v>
      </c>
      <c r="F26" s="14" t="s">
        <v>18</v>
      </c>
      <c r="G26" s="15">
        <v>1550000</v>
      </c>
      <c r="H26" s="15">
        <v>1650000</v>
      </c>
    </row>
    <row r="27" spans="1:8" s="2" customFormat="1" ht="18" customHeight="1">
      <c r="A27" s="16" t="s">
        <v>31</v>
      </c>
      <c r="B27" s="9">
        <v>541</v>
      </c>
      <c r="C27" s="14" t="s">
        <v>1</v>
      </c>
      <c r="D27" s="14" t="s">
        <v>2</v>
      </c>
      <c r="E27" s="14" t="s">
        <v>44</v>
      </c>
      <c r="F27" s="14"/>
      <c r="G27" s="15">
        <f>G28+G31</f>
        <v>12202228.53</v>
      </c>
      <c r="H27" s="15">
        <f>H28+H31</f>
        <v>11658988.53</v>
      </c>
    </row>
    <row r="28" spans="1:8" s="2" customFormat="1" ht="33" customHeight="1">
      <c r="A28" s="13" t="s">
        <v>64</v>
      </c>
      <c r="B28" s="9">
        <v>541</v>
      </c>
      <c r="C28" s="14" t="s">
        <v>1</v>
      </c>
      <c r="D28" s="14" t="s">
        <v>2</v>
      </c>
      <c r="E28" s="14" t="s">
        <v>45</v>
      </c>
      <c r="F28" s="14"/>
      <c r="G28" s="15">
        <f>G29</f>
        <v>11767900</v>
      </c>
      <c r="H28" s="15">
        <f>H29</f>
        <v>11161180</v>
      </c>
    </row>
    <row r="29" spans="1:8" s="2" customFormat="1" ht="61.5" customHeight="1">
      <c r="A29" s="13" t="s">
        <v>20</v>
      </c>
      <c r="B29" s="9">
        <v>541</v>
      </c>
      <c r="C29" s="14" t="s">
        <v>1</v>
      </c>
      <c r="D29" s="14" t="s">
        <v>2</v>
      </c>
      <c r="E29" s="14" t="s">
        <v>45</v>
      </c>
      <c r="F29" s="14" t="s">
        <v>21</v>
      </c>
      <c r="G29" s="15">
        <f>G30</f>
        <v>11767900</v>
      </c>
      <c r="H29" s="15">
        <f>H30</f>
        <v>11161180</v>
      </c>
    </row>
    <row r="30" spans="1:8" s="2" customFormat="1" ht="30" customHeight="1">
      <c r="A30" s="13" t="s">
        <v>19</v>
      </c>
      <c r="B30" s="9">
        <v>541</v>
      </c>
      <c r="C30" s="14" t="s">
        <v>1</v>
      </c>
      <c r="D30" s="14" t="s">
        <v>2</v>
      </c>
      <c r="E30" s="14" t="s">
        <v>45</v>
      </c>
      <c r="F30" s="14" t="s">
        <v>18</v>
      </c>
      <c r="G30" s="17">
        <v>11767900</v>
      </c>
      <c r="H30" s="17">
        <v>11161180</v>
      </c>
    </row>
    <row r="31" spans="1:8" s="2" customFormat="1" ht="19.5" customHeight="1">
      <c r="A31" s="13" t="s">
        <v>100</v>
      </c>
      <c r="B31" s="9">
        <v>541</v>
      </c>
      <c r="C31" s="14" t="s">
        <v>1</v>
      </c>
      <c r="D31" s="14" t="s">
        <v>2</v>
      </c>
      <c r="E31" s="14" t="s">
        <v>101</v>
      </c>
      <c r="F31" s="14"/>
      <c r="G31" s="17">
        <f>G32</f>
        <v>434328.53</v>
      </c>
      <c r="H31" s="17">
        <f>H32</f>
        <v>497808.53</v>
      </c>
    </row>
    <row r="32" spans="1:8" s="2" customFormat="1" ht="34.5" customHeight="1">
      <c r="A32" s="13" t="s">
        <v>22</v>
      </c>
      <c r="B32" s="9">
        <v>541</v>
      </c>
      <c r="C32" s="14" t="s">
        <v>1</v>
      </c>
      <c r="D32" s="14" t="s">
        <v>2</v>
      </c>
      <c r="E32" s="14" t="s">
        <v>101</v>
      </c>
      <c r="F32" s="14" t="s">
        <v>23</v>
      </c>
      <c r="G32" s="17">
        <f>G33</f>
        <v>434328.53</v>
      </c>
      <c r="H32" s="17">
        <f>H33</f>
        <v>497808.53</v>
      </c>
    </row>
    <row r="33" spans="1:8" s="2" customFormat="1" ht="34.5" customHeight="1">
      <c r="A33" s="13" t="s">
        <v>25</v>
      </c>
      <c r="B33" s="9">
        <v>541</v>
      </c>
      <c r="C33" s="14" t="s">
        <v>1</v>
      </c>
      <c r="D33" s="14" t="s">
        <v>2</v>
      </c>
      <c r="E33" s="14" t="s">
        <v>101</v>
      </c>
      <c r="F33" s="14" t="s">
        <v>24</v>
      </c>
      <c r="G33" s="17">
        <v>434328.53</v>
      </c>
      <c r="H33" s="17">
        <v>497808.53</v>
      </c>
    </row>
    <row r="34" spans="1:8" s="2" customFormat="1" ht="45" customHeight="1">
      <c r="A34" s="16" t="s">
        <v>46</v>
      </c>
      <c r="B34" s="9">
        <v>541</v>
      </c>
      <c r="C34" s="14" t="s">
        <v>1</v>
      </c>
      <c r="D34" s="14" t="s">
        <v>2</v>
      </c>
      <c r="E34" s="14" t="s">
        <v>47</v>
      </c>
      <c r="F34" s="14"/>
      <c r="G34" s="17">
        <f>G35+G38</f>
        <v>12600</v>
      </c>
      <c r="H34" s="17">
        <f>H35+H38</f>
        <v>12600</v>
      </c>
    </row>
    <row r="35" spans="1:8" s="3" customFormat="1" ht="36" customHeight="1">
      <c r="A35" s="13" t="s">
        <v>79</v>
      </c>
      <c r="B35" s="9">
        <v>541</v>
      </c>
      <c r="C35" s="18" t="s">
        <v>1</v>
      </c>
      <c r="D35" s="18" t="s">
        <v>2</v>
      </c>
      <c r="E35" s="18" t="s">
        <v>78</v>
      </c>
      <c r="F35" s="18"/>
      <c r="G35" s="19">
        <f>G36</f>
        <v>2100</v>
      </c>
      <c r="H35" s="19">
        <f>H36</f>
        <v>2100</v>
      </c>
    </row>
    <row r="36" spans="1:8" s="3" customFormat="1" ht="33" customHeight="1">
      <c r="A36" s="13" t="s">
        <v>80</v>
      </c>
      <c r="B36" s="9">
        <v>541</v>
      </c>
      <c r="C36" s="18" t="s">
        <v>1</v>
      </c>
      <c r="D36" s="18" t="s">
        <v>2</v>
      </c>
      <c r="E36" s="18" t="s">
        <v>78</v>
      </c>
      <c r="F36" s="18" t="s">
        <v>23</v>
      </c>
      <c r="G36" s="19">
        <f>G37</f>
        <v>2100</v>
      </c>
      <c r="H36" s="19">
        <f>H37</f>
        <v>2100</v>
      </c>
    </row>
    <row r="37" spans="1:8" s="3" customFormat="1" ht="34.5" customHeight="1">
      <c r="A37" s="13" t="s">
        <v>25</v>
      </c>
      <c r="B37" s="9">
        <v>541</v>
      </c>
      <c r="C37" s="18" t="s">
        <v>1</v>
      </c>
      <c r="D37" s="18" t="s">
        <v>2</v>
      </c>
      <c r="E37" s="18" t="s">
        <v>78</v>
      </c>
      <c r="F37" s="18" t="s">
        <v>24</v>
      </c>
      <c r="G37" s="19">
        <v>2100</v>
      </c>
      <c r="H37" s="19">
        <v>2100</v>
      </c>
    </row>
    <row r="38" spans="1:8" s="3" customFormat="1" ht="75" customHeight="1">
      <c r="A38" s="13" t="s">
        <v>82</v>
      </c>
      <c r="B38" s="9">
        <v>541</v>
      </c>
      <c r="C38" s="18" t="s">
        <v>1</v>
      </c>
      <c r="D38" s="18" t="s">
        <v>2</v>
      </c>
      <c r="E38" s="18" t="s">
        <v>81</v>
      </c>
      <c r="F38" s="18"/>
      <c r="G38" s="19">
        <f>G39</f>
        <v>10500</v>
      </c>
      <c r="H38" s="19">
        <f>H39</f>
        <v>10500</v>
      </c>
    </row>
    <row r="39" spans="1:8" s="3" customFormat="1" ht="30" customHeight="1">
      <c r="A39" s="13" t="s">
        <v>27</v>
      </c>
      <c r="B39" s="9">
        <v>541</v>
      </c>
      <c r="C39" s="18" t="s">
        <v>1</v>
      </c>
      <c r="D39" s="18" t="s">
        <v>2</v>
      </c>
      <c r="E39" s="18" t="s">
        <v>81</v>
      </c>
      <c r="F39" s="18" t="s">
        <v>23</v>
      </c>
      <c r="G39" s="19">
        <f>G40</f>
        <v>10500</v>
      </c>
      <c r="H39" s="19">
        <f>H40</f>
        <v>10500</v>
      </c>
    </row>
    <row r="40" spans="1:8" s="3" customFormat="1" ht="31.5" customHeight="1">
      <c r="A40" s="13" t="s">
        <v>25</v>
      </c>
      <c r="B40" s="9">
        <v>541</v>
      </c>
      <c r="C40" s="18" t="s">
        <v>1</v>
      </c>
      <c r="D40" s="18" t="s">
        <v>2</v>
      </c>
      <c r="E40" s="18" t="s">
        <v>81</v>
      </c>
      <c r="F40" s="18" t="s">
        <v>24</v>
      </c>
      <c r="G40" s="19">
        <v>10500</v>
      </c>
      <c r="H40" s="19">
        <v>10500</v>
      </c>
    </row>
    <row r="41" spans="1:8" s="3" customFormat="1" ht="19.5" customHeight="1">
      <c r="A41" s="13" t="s">
        <v>32</v>
      </c>
      <c r="B41" s="9">
        <v>541</v>
      </c>
      <c r="C41" s="14" t="s">
        <v>1</v>
      </c>
      <c r="D41" s="14" t="s">
        <v>26</v>
      </c>
      <c r="E41" s="14"/>
      <c r="F41" s="14"/>
      <c r="G41" s="17">
        <f>G42</f>
        <v>0</v>
      </c>
      <c r="H41" s="17">
        <f>H42</f>
        <v>0</v>
      </c>
    </row>
    <row r="42" spans="1:8" s="3" customFormat="1" ht="33" customHeight="1">
      <c r="A42" s="13" t="s">
        <v>40</v>
      </c>
      <c r="B42" s="9">
        <v>541</v>
      </c>
      <c r="C42" s="14" t="s">
        <v>1</v>
      </c>
      <c r="D42" s="14" t="s">
        <v>26</v>
      </c>
      <c r="E42" s="14" t="s">
        <v>39</v>
      </c>
      <c r="F42" s="14"/>
      <c r="G42" s="17">
        <f>G44</f>
        <v>0</v>
      </c>
      <c r="H42" s="17">
        <f>H44</f>
        <v>0</v>
      </c>
    </row>
    <row r="43" spans="1:8" s="3" customFormat="1" ht="48" customHeight="1">
      <c r="A43" s="13" t="s">
        <v>46</v>
      </c>
      <c r="B43" s="9">
        <v>541</v>
      </c>
      <c r="C43" s="18" t="s">
        <v>1</v>
      </c>
      <c r="D43" s="18" t="s">
        <v>26</v>
      </c>
      <c r="E43" s="18" t="s">
        <v>47</v>
      </c>
      <c r="F43" s="18"/>
      <c r="G43" s="19">
        <f aca="true" t="shared" si="1" ref="G43:H45">G44</f>
        <v>0</v>
      </c>
      <c r="H43" s="19">
        <f t="shared" si="1"/>
        <v>0</v>
      </c>
    </row>
    <row r="44" spans="1:8" s="3" customFormat="1" ht="34.5" customHeight="1">
      <c r="A44" s="13" t="s">
        <v>33</v>
      </c>
      <c r="B44" s="9">
        <v>541</v>
      </c>
      <c r="C44" s="18" t="s">
        <v>1</v>
      </c>
      <c r="D44" s="18" t="s">
        <v>26</v>
      </c>
      <c r="E44" s="18" t="s">
        <v>77</v>
      </c>
      <c r="F44" s="18"/>
      <c r="G44" s="19">
        <f t="shared" si="1"/>
        <v>0</v>
      </c>
      <c r="H44" s="19">
        <f t="shared" si="1"/>
        <v>0</v>
      </c>
    </row>
    <row r="45" spans="1:8" s="2" customFormat="1" ht="29.25" customHeight="1">
      <c r="A45" s="13" t="s">
        <v>27</v>
      </c>
      <c r="B45" s="9">
        <v>541</v>
      </c>
      <c r="C45" s="14" t="s">
        <v>1</v>
      </c>
      <c r="D45" s="14" t="s">
        <v>26</v>
      </c>
      <c r="E45" s="14" t="s">
        <v>77</v>
      </c>
      <c r="F45" s="14" t="s">
        <v>21</v>
      </c>
      <c r="G45" s="17">
        <f t="shared" si="1"/>
        <v>0</v>
      </c>
      <c r="H45" s="17">
        <f t="shared" si="1"/>
        <v>0</v>
      </c>
    </row>
    <row r="46" spans="1:8" s="2" customFormat="1" ht="32.25" customHeight="1">
      <c r="A46" s="13" t="s">
        <v>25</v>
      </c>
      <c r="B46" s="9">
        <v>541</v>
      </c>
      <c r="C46" s="14" t="s">
        <v>1</v>
      </c>
      <c r="D46" s="14" t="s">
        <v>26</v>
      </c>
      <c r="E46" s="14" t="s">
        <v>77</v>
      </c>
      <c r="F46" s="14" t="s">
        <v>18</v>
      </c>
      <c r="G46" s="17">
        <v>0</v>
      </c>
      <c r="H46" s="17">
        <v>0</v>
      </c>
    </row>
    <row r="47" spans="1:8" s="2" customFormat="1" ht="20.25" customHeight="1">
      <c r="A47" s="13" t="s">
        <v>3</v>
      </c>
      <c r="B47" s="9">
        <v>541</v>
      </c>
      <c r="C47" s="14" t="s">
        <v>4</v>
      </c>
      <c r="D47" s="14" t="s">
        <v>5</v>
      </c>
      <c r="E47" s="14"/>
      <c r="F47" s="14"/>
      <c r="G47" s="17">
        <f aca="true" t="shared" si="2" ref="G47:H52">G48</f>
        <v>0</v>
      </c>
      <c r="H47" s="17">
        <f t="shared" si="2"/>
        <v>0</v>
      </c>
    </row>
    <row r="48" spans="1:8" s="2" customFormat="1" ht="16.5" customHeight="1">
      <c r="A48" s="13" t="s">
        <v>6</v>
      </c>
      <c r="B48" s="9">
        <v>541</v>
      </c>
      <c r="C48" s="18" t="s">
        <v>4</v>
      </c>
      <c r="D48" s="18" t="s">
        <v>7</v>
      </c>
      <c r="E48" s="18"/>
      <c r="F48" s="18"/>
      <c r="G48" s="20">
        <f t="shared" si="2"/>
        <v>0</v>
      </c>
      <c r="H48" s="20">
        <f t="shared" si="2"/>
        <v>0</v>
      </c>
    </row>
    <row r="49" spans="1:8" s="2" customFormat="1" ht="30" customHeight="1">
      <c r="A49" s="13" t="s">
        <v>40</v>
      </c>
      <c r="B49" s="9">
        <v>541</v>
      </c>
      <c r="C49" s="18" t="s">
        <v>4</v>
      </c>
      <c r="D49" s="18" t="s">
        <v>7</v>
      </c>
      <c r="E49" s="18" t="s">
        <v>39</v>
      </c>
      <c r="F49" s="18"/>
      <c r="G49" s="20">
        <f t="shared" si="2"/>
        <v>0</v>
      </c>
      <c r="H49" s="20">
        <f t="shared" si="2"/>
        <v>0</v>
      </c>
    </row>
    <row r="50" spans="1:8" s="2" customFormat="1" ht="47.25" customHeight="1">
      <c r="A50" s="13" t="s">
        <v>46</v>
      </c>
      <c r="B50" s="9">
        <v>541</v>
      </c>
      <c r="C50" s="18" t="s">
        <v>4</v>
      </c>
      <c r="D50" s="18" t="s">
        <v>7</v>
      </c>
      <c r="E50" s="18" t="s">
        <v>47</v>
      </c>
      <c r="F50" s="18"/>
      <c r="G50" s="20">
        <f>G51</f>
        <v>0</v>
      </c>
      <c r="H50" s="20">
        <f>H51</f>
        <v>0</v>
      </c>
    </row>
    <row r="51" spans="1:8" s="3" customFormat="1" ht="31.5" customHeight="1">
      <c r="A51" s="13" t="s">
        <v>8</v>
      </c>
      <c r="B51" s="9">
        <v>541</v>
      </c>
      <c r="C51" s="18" t="s">
        <v>4</v>
      </c>
      <c r="D51" s="18" t="s">
        <v>7</v>
      </c>
      <c r="E51" s="18" t="s">
        <v>48</v>
      </c>
      <c r="F51" s="18"/>
      <c r="G51" s="20">
        <f>G53</f>
        <v>0</v>
      </c>
      <c r="H51" s="20">
        <f>H53</f>
        <v>0</v>
      </c>
    </row>
    <row r="52" spans="1:8" s="2" customFormat="1" ht="60" customHeight="1">
      <c r="A52" s="13" t="s">
        <v>20</v>
      </c>
      <c r="B52" s="9">
        <v>541</v>
      </c>
      <c r="C52" s="14" t="s">
        <v>4</v>
      </c>
      <c r="D52" s="14" t="s">
        <v>7</v>
      </c>
      <c r="E52" s="14" t="s">
        <v>48</v>
      </c>
      <c r="F52" s="14" t="s">
        <v>21</v>
      </c>
      <c r="G52" s="15">
        <f t="shared" si="2"/>
        <v>0</v>
      </c>
      <c r="H52" s="15">
        <f t="shared" si="2"/>
        <v>0</v>
      </c>
    </row>
    <row r="53" spans="1:8" s="2" customFormat="1" ht="28.5" customHeight="1">
      <c r="A53" s="13" t="s">
        <v>19</v>
      </c>
      <c r="B53" s="9">
        <v>541</v>
      </c>
      <c r="C53" s="14" t="s">
        <v>4</v>
      </c>
      <c r="D53" s="14" t="s">
        <v>7</v>
      </c>
      <c r="E53" s="14" t="s">
        <v>48</v>
      </c>
      <c r="F53" s="14" t="s">
        <v>18</v>
      </c>
      <c r="G53" s="17">
        <v>0</v>
      </c>
      <c r="H53" s="17">
        <v>0</v>
      </c>
    </row>
    <row r="54" spans="1:8" s="2" customFormat="1" ht="20.25" customHeight="1">
      <c r="A54" s="13" t="s">
        <v>102</v>
      </c>
      <c r="B54" s="9">
        <v>541</v>
      </c>
      <c r="C54" s="14" t="s">
        <v>105</v>
      </c>
      <c r="D54" s="14" t="s">
        <v>5</v>
      </c>
      <c r="E54" s="14"/>
      <c r="F54" s="14"/>
      <c r="G54" s="17">
        <f aca="true" t="shared" si="3" ref="G54:H57">G55</f>
        <v>190000</v>
      </c>
      <c r="H54" s="17">
        <f t="shared" si="3"/>
        <v>150000</v>
      </c>
    </row>
    <row r="55" spans="1:8" s="2" customFormat="1" ht="20.25" customHeight="1">
      <c r="A55" s="13" t="s">
        <v>103</v>
      </c>
      <c r="B55" s="9">
        <v>541</v>
      </c>
      <c r="C55" s="14" t="s">
        <v>105</v>
      </c>
      <c r="D55" s="14" t="s">
        <v>7</v>
      </c>
      <c r="E55" s="14"/>
      <c r="F55" s="14"/>
      <c r="G55" s="17">
        <f t="shared" si="3"/>
        <v>190000</v>
      </c>
      <c r="H55" s="17">
        <f t="shared" si="3"/>
        <v>150000</v>
      </c>
    </row>
    <row r="56" spans="1:8" s="2" customFormat="1" ht="47.25" customHeight="1">
      <c r="A56" s="16" t="s">
        <v>104</v>
      </c>
      <c r="B56" s="9">
        <v>541</v>
      </c>
      <c r="C56" s="18" t="s">
        <v>105</v>
      </c>
      <c r="D56" s="18" t="s">
        <v>7</v>
      </c>
      <c r="E56" s="18" t="s">
        <v>106</v>
      </c>
      <c r="F56" s="18"/>
      <c r="G56" s="17">
        <f t="shared" si="3"/>
        <v>190000</v>
      </c>
      <c r="H56" s="17">
        <f t="shared" si="3"/>
        <v>150000</v>
      </c>
    </row>
    <row r="57" spans="1:8" s="2" customFormat="1" ht="35.25" customHeight="1">
      <c r="A57" s="13" t="s">
        <v>27</v>
      </c>
      <c r="B57" s="9">
        <v>541</v>
      </c>
      <c r="C57" s="14" t="s">
        <v>105</v>
      </c>
      <c r="D57" s="14" t="s">
        <v>7</v>
      </c>
      <c r="E57" s="14" t="s">
        <v>106</v>
      </c>
      <c r="F57" s="14" t="s">
        <v>23</v>
      </c>
      <c r="G57" s="17">
        <f t="shared" si="3"/>
        <v>190000</v>
      </c>
      <c r="H57" s="17">
        <f t="shared" si="3"/>
        <v>150000</v>
      </c>
    </row>
    <row r="58" spans="1:8" s="2" customFormat="1" ht="31.5" customHeight="1">
      <c r="A58" s="13" t="s">
        <v>25</v>
      </c>
      <c r="B58" s="9">
        <v>541</v>
      </c>
      <c r="C58" s="14" t="s">
        <v>105</v>
      </c>
      <c r="D58" s="14" t="s">
        <v>7</v>
      </c>
      <c r="E58" s="14" t="s">
        <v>106</v>
      </c>
      <c r="F58" s="14" t="s">
        <v>24</v>
      </c>
      <c r="G58" s="17">
        <v>190000</v>
      </c>
      <c r="H58" s="17">
        <v>150000</v>
      </c>
    </row>
    <row r="59" spans="1:8" s="2" customFormat="1" ht="18" customHeight="1">
      <c r="A59" s="13" t="s">
        <v>107</v>
      </c>
      <c r="B59" s="9">
        <v>541</v>
      </c>
      <c r="C59" s="21" t="s">
        <v>113</v>
      </c>
      <c r="D59" s="21" t="s">
        <v>5</v>
      </c>
      <c r="E59" s="22"/>
      <c r="F59" s="22"/>
      <c r="G59" s="17">
        <f aca="true" t="shared" si="4" ref="G59:H63">G60</f>
        <v>450000</v>
      </c>
      <c r="H59" s="17">
        <f t="shared" si="4"/>
        <v>450000</v>
      </c>
    </row>
    <row r="60" spans="1:8" s="2" customFormat="1" ht="18.75" customHeight="1">
      <c r="A60" s="13" t="s">
        <v>108</v>
      </c>
      <c r="B60" s="9">
        <v>541</v>
      </c>
      <c r="C60" s="21" t="s">
        <v>113</v>
      </c>
      <c r="D60" s="21" t="s">
        <v>1</v>
      </c>
      <c r="E60" s="21"/>
      <c r="F60" s="21"/>
      <c r="G60" s="17">
        <f t="shared" si="4"/>
        <v>450000</v>
      </c>
      <c r="H60" s="17">
        <f t="shared" si="4"/>
        <v>450000</v>
      </c>
    </row>
    <row r="61" spans="1:8" s="2" customFormat="1" ht="31.5" customHeight="1">
      <c r="A61" s="13" t="s">
        <v>109</v>
      </c>
      <c r="B61" s="9">
        <v>541</v>
      </c>
      <c r="C61" s="21" t="s">
        <v>113</v>
      </c>
      <c r="D61" s="21" t="s">
        <v>1</v>
      </c>
      <c r="E61" s="21" t="s">
        <v>114</v>
      </c>
      <c r="F61" s="21"/>
      <c r="G61" s="17">
        <f t="shared" si="4"/>
        <v>450000</v>
      </c>
      <c r="H61" s="17">
        <f t="shared" si="4"/>
        <v>450000</v>
      </c>
    </row>
    <row r="62" spans="1:8" s="2" customFormat="1" ht="31.5" customHeight="1">
      <c r="A62" s="16" t="s">
        <v>110</v>
      </c>
      <c r="B62" s="9">
        <v>541</v>
      </c>
      <c r="C62" s="23" t="s">
        <v>113</v>
      </c>
      <c r="D62" s="23" t="s">
        <v>1</v>
      </c>
      <c r="E62" s="23" t="s">
        <v>115</v>
      </c>
      <c r="F62" s="23"/>
      <c r="G62" s="17">
        <f t="shared" si="4"/>
        <v>450000</v>
      </c>
      <c r="H62" s="17">
        <f t="shared" si="4"/>
        <v>450000</v>
      </c>
    </row>
    <row r="63" spans="1:8" s="2" customFormat="1" ht="17.25" customHeight="1">
      <c r="A63" s="13" t="s">
        <v>111</v>
      </c>
      <c r="B63" s="9">
        <v>541</v>
      </c>
      <c r="C63" s="21" t="s">
        <v>113</v>
      </c>
      <c r="D63" s="21" t="s">
        <v>1</v>
      </c>
      <c r="E63" s="21" t="s">
        <v>115</v>
      </c>
      <c r="F63" s="21" t="s">
        <v>116</v>
      </c>
      <c r="G63" s="17">
        <f t="shared" si="4"/>
        <v>450000</v>
      </c>
      <c r="H63" s="17">
        <f t="shared" si="4"/>
        <v>450000</v>
      </c>
    </row>
    <row r="64" spans="1:8" s="2" customFormat="1" ht="19.5" customHeight="1">
      <c r="A64" s="13" t="s">
        <v>112</v>
      </c>
      <c r="B64" s="9">
        <v>541</v>
      </c>
      <c r="C64" s="21" t="s">
        <v>113</v>
      </c>
      <c r="D64" s="21" t="s">
        <v>1</v>
      </c>
      <c r="E64" s="21" t="s">
        <v>115</v>
      </c>
      <c r="F64" s="21" t="s">
        <v>117</v>
      </c>
      <c r="G64" s="17">
        <v>450000</v>
      </c>
      <c r="H64" s="17">
        <v>450000</v>
      </c>
    </row>
    <row r="65" spans="1:8" s="2" customFormat="1" ht="46.5" customHeight="1">
      <c r="A65" s="13" t="s">
        <v>86</v>
      </c>
      <c r="B65" s="9">
        <v>541</v>
      </c>
      <c r="C65" s="21" t="s">
        <v>93</v>
      </c>
      <c r="D65" s="21" t="s">
        <v>5</v>
      </c>
      <c r="E65" s="21"/>
      <c r="F65" s="21"/>
      <c r="G65" s="17">
        <f>G66</f>
        <v>187551.47</v>
      </c>
      <c r="H65" s="17">
        <f>H66</f>
        <v>187551.47</v>
      </c>
    </row>
    <row r="66" spans="1:8" s="2" customFormat="1" ht="20.25" customHeight="1">
      <c r="A66" s="13" t="s">
        <v>87</v>
      </c>
      <c r="B66" s="9">
        <v>541</v>
      </c>
      <c r="C66" s="21" t="s">
        <v>93</v>
      </c>
      <c r="D66" s="21" t="s">
        <v>7</v>
      </c>
      <c r="E66" s="21"/>
      <c r="F66" s="21"/>
      <c r="G66" s="17">
        <f>G67</f>
        <v>187551.47</v>
      </c>
      <c r="H66" s="17">
        <f>H67</f>
        <v>187551.47</v>
      </c>
    </row>
    <row r="67" spans="1:8" s="2" customFormat="1" ht="60.75" customHeight="1">
      <c r="A67" s="13" t="s">
        <v>88</v>
      </c>
      <c r="B67" s="9">
        <v>541</v>
      </c>
      <c r="C67" s="21" t="s">
        <v>93</v>
      </c>
      <c r="D67" s="21" t="s">
        <v>7</v>
      </c>
      <c r="E67" s="21" t="s">
        <v>94</v>
      </c>
      <c r="F67" s="21"/>
      <c r="G67" s="17">
        <f>G68+G71</f>
        <v>187551.47</v>
      </c>
      <c r="H67" s="17">
        <f>H68+H71</f>
        <v>187551.47</v>
      </c>
    </row>
    <row r="68" spans="1:8" s="2" customFormat="1" ht="59.25" customHeight="1">
      <c r="A68" s="16" t="s">
        <v>89</v>
      </c>
      <c r="B68" s="9">
        <v>541</v>
      </c>
      <c r="C68" s="23" t="s">
        <v>93</v>
      </c>
      <c r="D68" s="23" t="s">
        <v>7</v>
      </c>
      <c r="E68" s="23" t="s">
        <v>95</v>
      </c>
      <c r="F68" s="23"/>
      <c r="G68" s="17">
        <f>G69</f>
        <v>133551.47</v>
      </c>
      <c r="H68" s="17">
        <f>H69</f>
        <v>133551.47</v>
      </c>
    </row>
    <row r="69" spans="1:8" s="2" customFormat="1" ht="20.25" customHeight="1">
      <c r="A69" s="13" t="s">
        <v>90</v>
      </c>
      <c r="B69" s="9">
        <v>541</v>
      </c>
      <c r="C69" s="21" t="s">
        <v>93</v>
      </c>
      <c r="D69" s="21" t="s">
        <v>7</v>
      </c>
      <c r="E69" s="21" t="s">
        <v>95</v>
      </c>
      <c r="F69" s="21" t="s">
        <v>96</v>
      </c>
      <c r="G69" s="17">
        <f>G70</f>
        <v>133551.47</v>
      </c>
      <c r="H69" s="17">
        <f>H70</f>
        <v>133551.47</v>
      </c>
    </row>
    <row r="70" spans="1:8" s="2" customFormat="1" ht="20.25" customHeight="1">
      <c r="A70" s="13" t="s">
        <v>91</v>
      </c>
      <c r="B70" s="9">
        <v>541</v>
      </c>
      <c r="C70" s="21" t="s">
        <v>93</v>
      </c>
      <c r="D70" s="21" t="s">
        <v>7</v>
      </c>
      <c r="E70" s="21" t="s">
        <v>95</v>
      </c>
      <c r="F70" s="21" t="s">
        <v>97</v>
      </c>
      <c r="G70" s="17">
        <v>133551.47</v>
      </c>
      <c r="H70" s="17">
        <v>133551.47</v>
      </c>
    </row>
    <row r="71" spans="1:8" s="2" customFormat="1" ht="60.75" customHeight="1">
      <c r="A71" s="16" t="s">
        <v>92</v>
      </c>
      <c r="B71" s="9">
        <v>541</v>
      </c>
      <c r="C71" s="23" t="s">
        <v>93</v>
      </c>
      <c r="D71" s="23" t="s">
        <v>7</v>
      </c>
      <c r="E71" s="23" t="s">
        <v>98</v>
      </c>
      <c r="F71" s="23"/>
      <c r="G71" s="17">
        <f>G72</f>
        <v>54000</v>
      </c>
      <c r="H71" s="17">
        <f>H72</f>
        <v>54000</v>
      </c>
    </row>
    <row r="72" spans="1:8" s="2" customFormat="1" ht="20.25" customHeight="1">
      <c r="A72" s="13" t="s">
        <v>90</v>
      </c>
      <c r="B72" s="9">
        <v>541</v>
      </c>
      <c r="C72" s="21" t="s">
        <v>93</v>
      </c>
      <c r="D72" s="21" t="s">
        <v>7</v>
      </c>
      <c r="E72" s="21" t="s">
        <v>98</v>
      </c>
      <c r="F72" s="21" t="s">
        <v>96</v>
      </c>
      <c r="G72" s="17">
        <f>G73</f>
        <v>54000</v>
      </c>
      <c r="H72" s="17">
        <f>H73</f>
        <v>54000</v>
      </c>
    </row>
    <row r="73" spans="1:8" s="2" customFormat="1" ht="20.25" customHeight="1">
      <c r="A73" s="13" t="s">
        <v>91</v>
      </c>
      <c r="B73" s="9">
        <v>541</v>
      </c>
      <c r="C73" s="21" t="s">
        <v>93</v>
      </c>
      <c r="D73" s="21" t="s">
        <v>7</v>
      </c>
      <c r="E73" s="21" t="s">
        <v>98</v>
      </c>
      <c r="F73" s="21" t="s">
        <v>97</v>
      </c>
      <c r="G73" s="17">
        <v>54000</v>
      </c>
      <c r="H73" s="17">
        <v>54000</v>
      </c>
    </row>
    <row r="74" spans="1:8" s="8" customFormat="1" ht="77.25" customHeight="1">
      <c r="A74" s="24" t="s">
        <v>73</v>
      </c>
      <c r="B74" s="9"/>
      <c r="C74" s="22"/>
      <c r="D74" s="22"/>
      <c r="E74" s="22"/>
      <c r="F74" s="22"/>
      <c r="G74" s="25">
        <f aca="true" t="shared" si="5" ref="G74:H77">G75</f>
        <v>9000000</v>
      </c>
      <c r="H74" s="25">
        <f t="shared" si="5"/>
        <v>8000000</v>
      </c>
    </row>
    <row r="75" spans="1:8" s="2" customFormat="1" ht="18.75" customHeight="1">
      <c r="A75" s="13" t="s">
        <v>16</v>
      </c>
      <c r="B75" s="9">
        <v>541</v>
      </c>
      <c r="C75" s="14" t="s">
        <v>9</v>
      </c>
      <c r="D75" s="14" t="s">
        <v>5</v>
      </c>
      <c r="E75" s="14"/>
      <c r="F75" s="14"/>
      <c r="G75" s="15">
        <f t="shared" si="5"/>
        <v>9000000</v>
      </c>
      <c r="H75" s="15">
        <f t="shared" si="5"/>
        <v>8000000</v>
      </c>
    </row>
    <row r="76" spans="1:8" s="2" customFormat="1" ht="18" customHeight="1">
      <c r="A76" s="13" t="s">
        <v>10</v>
      </c>
      <c r="B76" s="9">
        <v>541</v>
      </c>
      <c r="C76" s="14" t="s">
        <v>9</v>
      </c>
      <c r="D76" s="14" t="s">
        <v>1</v>
      </c>
      <c r="E76" s="14"/>
      <c r="F76" s="14"/>
      <c r="G76" s="15">
        <f t="shared" si="5"/>
        <v>9000000</v>
      </c>
      <c r="H76" s="15">
        <f t="shared" si="5"/>
        <v>8000000</v>
      </c>
    </row>
    <row r="77" spans="1:8" s="2" customFormat="1" ht="46.5" customHeight="1">
      <c r="A77" s="13" t="s">
        <v>119</v>
      </c>
      <c r="B77" s="9">
        <v>541</v>
      </c>
      <c r="C77" s="18" t="s">
        <v>9</v>
      </c>
      <c r="D77" s="18" t="s">
        <v>1</v>
      </c>
      <c r="E77" s="18" t="s">
        <v>34</v>
      </c>
      <c r="F77" s="18"/>
      <c r="G77" s="20">
        <f t="shared" si="5"/>
        <v>9000000</v>
      </c>
      <c r="H77" s="20">
        <f t="shared" si="5"/>
        <v>8000000</v>
      </c>
    </row>
    <row r="78" spans="1:8" s="2" customFormat="1" ht="33" customHeight="1">
      <c r="A78" s="13" t="s">
        <v>66</v>
      </c>
      <c r="B78" s="9">
        <v>541</v>
      </c>
      <c r="C78" s="18" t="s">
        <v>9</v>
      </c>
      <c r="D78" s="18" t="s">
        <v>1</v>
      </c>
      <c r="E78" s="18" t="s">
        <v>35</v>
      </c>
      <c r="F78" s="18"/>
      <c r="G78" s="20">
        <f>G79+G85</f>
        <v>9000000</v>
      </c>
      <c r="H78" s="20">
        <f>H79+H85</f>
        <v>8000000</v>
      </c>
    </row>
    <row r="79" spans="1:8" s="2" customFormat="1" ht="37.5" customHeight="1">
      <c r="A79" s="13" t="s">
        <v>50</v>
      </c>
      <c r="B79" s="9">
        <v>541</v>
      </c>
      <c r="C79" s="18" t="s">
        <v>9</v>
      </c>
      <c r="D79" s="18" t="s">
        <v>1</v>
      </c>
      <c r="E79" s="18" t="s">
        <v>37</v>
      </c>
      <c r="F79" s="18"/>
      <c r="G79" s="20">
        <f aca="true" t="shared" si="6" ref="G79:H81">G80</f>
        <v>8973000</v>
      </c>
      <c r="H79" s="20">
        <f>H80+H83</f>
        <v>7973000</v>
      </c>
    </row>
    <row r="80" spans="1:8" s="2" customFormat="1" ht="31.5" customHeight="1">
      <c r="A80" s="13" t="s">
        <v>65</v>
      </c>
      <c r="B80" s="9">
        <v>541</v>
      </c>
      <c r="C80" s="18" t="s">
        <v>9</v>
      </c>
      <c r="D80" s="18" t="s">
        <v>1</v>
      </c>
      <c r="E80" s="18" t="s">
        <v>49</v>
      </c>
      <c r="F80" s="18"/>
      <c r="G80" s="20">
        <f>G81+G83</f>
        <v>8973000</v>
      </c>
      <c r="H80" s="20">
        <f t="shared" si="6"/>
        <v>5810523.6</v>
      </c>
    </row>
    <row r="81" spans="1:8" s="2" customFormat="1" ht="63" customHeight="1">
      <c r="A81" s="13" t="s">
        <v>20</v>
      </c>
      <c r="B81" s="9">
        <v>541</v>
      </c>
      <c r="C81" s="14" t="s">
        <v>9</v>
      </c>
      <c r="D81" s="14" t="s">
        <v>1</v>
      </c>
      <c r="E81" s="14" t="s">
        <v>49</v>
      </c>
      <c r="F81" s="14" t="s">
        <v>21</v>
      </c>
      <c r="G81" s="15">
        <f t="shared" si="6"/>
        <v>5810523.6</v>
      </c>
      <c r="H81" s="15">
        <f t="shared" si="6"/>
        <v>5810523.6</v>
      </c>
    </row>
    <row r="82" spans="1:8" s="2" customFormat="1" ht="18" customHeight="1">
      <c r="A82" s="13" t="s">
        <v>28</v>
      </c>
      <c r="B82" s="9">
        <v>541</v>
      </c>
      <c r="C82" s="14" t="s">
        <v>9</v>
      </c>
      <c r="D82" s="14" t="s">
        <v>1</v>
      </c>
      <c r="E82" s="14" t="s">
        <v>49</v>
      </c>
      <c r="F82" s="14" t="s">
        <v>29</v>
      </c>
      <c r="G82" s="17">
        <v>5810523.6</v>
      </c>
      <c r="H82" s="17">
        <v>5810523.6</v>
      </c>
    </row>
    <row r="83" spans="1:8" s="2" customFormat="1" ht="29.25" customHeight="1">
      <c r="A83" s="13" t="s">
        <v>22</v>
      </c>
      <c r="B83" s="9">
        <v>541</v>
      </c>
      <c r="C83" s="14" t="s">
        <v>9</v>
      </c>
      <c r="D83" s="14" t="s">
        <v>1</v>
      </c>
      <c r="E83" s="14" t="s">
        <v>49</v>
      </c>
      <c r="F83" s="14" t="s">
        <v>23</v>
      </c>
      <c r="G83" s="17">
        <f>G84</f>
        <v>3162476.4</v>
      </c>
      <c r="H83" s="17">
        <f>H84</f>
        <v>2162476.4</v>
      </c>
    </row>
    <row r="84" spans="1:8" s="2" customFormat="1" ht="30.75" customHeight="1">
      <c r="A84" s="13" t="s">
        <v>25</v>
      </c>
      <c r="B84" s="9">
        <v>541</v>
      </c>
      <c r="C84" s="14" t="s">
        <v>9</v>
      </c>
      <c r="D84" s="14" t="s">
        <v>1</v>
      </c>
      <c r="E84" s="14" t="s">
        <v>49</v>
      </c>
      <c r="F84" s="14" t="s">
        <v>24</v>
      </c>
      <c r="G84" s="17">
        <v>3162476.4</v>
      </c>
      <c r="H84" s="17">
        <v>2162476.4</v>
      </c>
    </row>
    <row r="85" spans="1:8" s="2" customFormat="1" ht="36" customHeight="1">
      <c r="A85" s="13" t="s">
        <v>76</v>
      </c>
      <c r="B85" s="9">
        <v>541</v>
      </c>
      <c r="C85" s="14" t="s">
        <v>9</v>
      </c>
      <c r="D85" s="14" t="s">
        <v>1</v>
      </c>
      <c r="E85" s="18" t="s">
        <v>52</v>
      </c>
      <c r="F85" s="18"/>
      <c r="G85" s="19">
        <f aca="true" t="shared" si="7" ref="G85:H87">G86</f>
        <v>27000</v>
      </c>
      <c r="H85" s="19">
        <f t="shared" si="7"/>
        <v>27000</v>
      </c>
    </row>
    <row r="86" spans="1:8" s="2" customFormat="1" ht="33" customHeight="1">
      <c r="A86" s="13" t="s">
        <v>65</v>
      </c>
      <c r="B86" s="9">
        <v>541</v>
      </c>
      <c r="C86" s="14" t="s">
        <v>9</v>
      </c>
      <c r="D86" s="14" t="s">
        <v>1</v>
      </c>
      <c r="E86" s="18" t="s">
        <v>53</v>
      </c>
      <c r="F86" s="18"/>
      <c r="G86" s="19">
        <f t="shared" si="7"/>
        <v>27000</v>
      </c>
      <c r="H86" s="19">
        <f t="shared" si="7"/>
        <v>27000</v>
      </c>
    </row>
    <row r="87" spans="1:8" s="2" customFormat="1" ht="30.75" customHeight="1">
      <c r="A87" s="13" t="s">
        <v>22</v>
      </c>
      <c r="B87" s="9">
        <v>541</v>
      </c>
      <c r="C87" s="14" t="s">
        <v>9</v>
      </c>
      <c r="D87" s="14" t="s">
        <v>1</v>
      </c>
      <c r="E87" s="14" t="s">
        <v>53</v>
      </c>
      <c r="F87" s="14" t="s">
        <v>23</v>
      </c>
      <c r="G87" s="17">
        <f t="shared" si="7"/>
        <v>27000</v>
      </c>
      <c r="H87" s="17">
        <f t="shared" si="7"/>
        <v>27000</v>
      </c>
    </row>
    <row r="88" spans="1:8" s="2" customFormat="1" ht="34.5" customHeight="1">
      <c r="A88" s="13" t="s">
        <v>25</v>
      </c>
      <c r="B88" s="9">
        <v>541</v>
      </c>
      <c r="C88" s="14" t="s">
        <v>9</v>
      </c>
      <c r="D88" s="14" t="s">
        <v>1</v>
      </c>
      <c r="E88" s="14" t="s">
        <v>53</v>
      </c>
      <c r="F88" s="14" t="s">
        <v>24</v>
      </c>
      <c r="G88" s="17">
        <v>27000</v>
      </c>
      <c r="H88" s="17">
        <v>27000</v>
      </c>
    </row>
    <row r="89" spans="1:8" s="8" customFormat="1" ht="71.25">
      <c r="A89" s="24" t="s">
        <v>74</v>
      </c>
      <c r="B89" s="9"/>
      <c r="C89" s="22"/>
      <c r="D89" s="22"/>
      <c r="E89" s="22"/>
      <c r="F89" s="22"/>
      <c r="G89" s="26">
        <f>G93</f>
        <v>3019800</v>
      </c>
      <c r="H89" s="26">
        <f>H93</f>
        <v>2390900</v>
      </c>
    </row>
    <row r="90" spans="1:8" s="2" customFormat="1" ht="18.75" customHeight="1">
      <c r="A90" s="13" t="s">
        <v>16</v>
      </c>
      <c r="B90" s="9">
        <v>541</v>
      </c>
      <c r="C90" s="14" t="s">
        <v>9</v>
      </c>
      <c r="D90" s="14" t="s">
        <v>5</v>
      </c>
      <c r="E90" s="14"/>
      <c r="F90" s="14"/>
      <c r="G90" s="15">
        <f>G91</f>
        <v>3019800</v>
      </c>
      <c r="H90" s="15">
        <f>H91</f>
        <v>2390900</v>
      </c>
    </row>
    <row r="91" spans="1:8" s="2" customFormat="1" ht="18" customHeight="1">
      <c r="A91" s="13" t="s">
        <v>10</v>
      </c>
      <c r="B91" s="9">
        <v>541</v>
      </c>
      <c r="C91" s="14" t="s">
        <v>9</v>
      </c>
      <c r="D91" s="14" t="s">
        <v>1</v>
      </c>
      <c r="E91" s="14"/>
      <c r="F91" s="14"/>
      <c r="G91" s="15">
        <f>G93</f>
        <v>3019800</v>
      </c>
      <c r="H91" s="15">
        <f>H93</f>
        <v>2390900</v>
      </c>
    </row>
    <row r="92" spans="1:8" s="2" customFormat="1" ht="50.25" customHeight="1">
      <c r="A92" s="13" t="s">
        <v>119</v>
      </c>
      <c r="B92" s="9">
        <v>541</v>
      </c>
      <c r="C92" s="14" t="s">
        <v>9</v>
      </c>
      <c r="D92" s="14" t="s">
        <v>1</v>
      </c>
      <c r="E92" s="14"/>
      <c r="F92" s="14"/>
      <c r="G92" s="15">
        <f>G93</f>
        <v>3019800</v>
      </c>
      <c r="H92" s="15">
        <f>H93</f>
        <v>2390900</v>
      </c>
    </row>
    <row r="93" spans="1:8" ht="31.5" customHeight="1">
      <c r="A93" s="13" t="s">
        <v>59</v>
      </c>
      <c r="B93" s="9">
        <v>541</v>
      </c>
      <c r="C93" s="14" t="s">
        <v>9</v>
      </c>
      <c r="D93" s="14" t="s">
        <v>1</v>
      </c>
      <c r="E93" s="14" t="s">
        <v>36</v>
      </c>
      <c r="F93" s="14"/>
      <c r="G93" s="15">
        <f>G94+G98+G107+G104</f>
        <v>3019800</v>
      </c>
      <c r="H93" s="15">
        <f>H94+H98+H107+H104</f>
        <v>2390900</v>
      </c>
    </row>
    <row r="94" spans="1:8" ht="33.75" customHeight="1">
      <c r="A94" s="13" t="s">
        <v>50</v>
      </c>
      <c r="B94" s="9">
        <v>541</v>
      </c>
      <c r="C94" s="18" t="s">
        <v>9</v>
      </c>
      <c r="D94" s="18" t="s">
        <v>1</v>
      </c>
      <c r="E94" s="21" t="s">
        <v>38</v>
      </c>
      <c r="F94" s="21"/>
      <c r="G94" s="27">
        <f aca="true" t="shared" si="8" ref="G94:H96">G95</f>
        <v>2997000</v>
      </c>
      <c r="H94" s="27">
        <f t="shared" si="8"/>
        <v>2367000</v>
      </c>
    </row>
    <row r="95" spans="1:8" ht="30.75" customHeight="1">
      <c r="A95" s="13" t="s">
        <v>65</v>
      </c>
      <c r="B95" s="9">
        <v>541</v>
      </c>
      <c r="C95" s="18" t="s">
        <v>9</v>
      </c>
      <c r="D95" s="18" t="s">
        <v>1</v>
      </c>
      <c r="E95" s="21" t="s">
        <v>54</v>
      </c>
      <c r="F95" s="21"/>
      <c r="G95" s="27">
        <f>G96+G102</f>
        <v>2997000</v>
      </c>
      <c r="H95" s="27">
        <f>H96+H102</f>
        <v>2367000</v>
      </c>
    </row>
    <row r="96" spans="1:8" ht="65.25" customHeight="1">
      <c r="A96" s="13" t="s">
        <v>20</v>
      </c>
      <c r="B96" s="9">
        <v>541</v>
      </c>
      <c r="C96" s="14" t="s">
        <v>9</v>
      </c>
      <c r="D96" s="14" t="s">
        <v>1</v>
      </c>
      <c r="E96" s="21" t="s">
        <v>54</v>
      </c>
      <c r="F96" s="21" t="s">
        <v>21</v>
      </c>
      <c r="G96" s="27">
        <f t="shared" si="8"/>
        <v>2692633.6</v>
      </c>
      <c r="H96" s="27">
        <f t="shared" si="8"/>
        <v>2122633.6</v>
      </c>
    </row>
    <row r="97" spans="1:8" ht="15">
      <c r="A97" s="13" t="s">
        <v>28</v>
      </c>
      <c r="B97" s="9">
        <v>541</v>
      </c>
      <c r="C97" s="14" t="s">
        <v>9</v>
      </c>
      <c r="D97" s="14" t="s">
        <v>1</v>
      </c>
      <c r="E97" s="21" t="s">
        <v>54</v>
      </c>
      <c r="F97" s="21" t="s">
        <v>29</v>
      </c>
      <c r="G97" s="28">
        <v>2692633.6</v>
      </c>
      <c r="H97" s="28">
        <v>2122633.6</v>
      </c>
    </row>
    <row r="98" spans="1:8" ht="60" hidden="1">
      <c r="A98" s="13" t="s">
        <v>51</v>
      </c>
      <c r="B98" s="9">
        <v>541</v>
      </c>
      <c r="C98" s="14" t="s">
        <v>9</v>
      </c>
      <c r="D98" s="14" t="s">
        <v>1</v>
      </c>
      <c r="E98" s="21" t="s">
        <v>55</v>
      </c>
      <c r="F98" s="21"/>
      <c r="G98" s="28">
        <f aca="true" t="shared" si="9" ref="G98:H100">G99</f>
        <v>0</v>
      </c>
      <c r="H98" s="28">
        <f t="shared" si="9"/>
        <v>0</v>
      </c>
    </row>
    <row r="99" spans="1:8" ht="21.75" customHeight="1" hidden="1">
      <c r="A99" s="13" t="s">
        <v>65</v>
      </c>
      <c r="B99" s="9">
        <v>541</v>
      </c>
      <c r="C99" s="14" t="s">
        <v>9</v>
      </c>
      <c r="D99" s="14" t="s">
        <v>1</v>
      </c>
      <c r="E99" s="21" t="s">
        <v>56</v>
      </c>
      <c r="F99" s="21"/>
      <c r="G99" s="28">
        <f t="shared" si="9"/>
        <v>0</v>
      </c>
      <c r="H99" s="28">
        <f t="shared" si="9"/>
        <v>0</v>
      </c>
    </row>
    <row r="100" spans="1:8" ht="30" hidden="1">
      <c r="A100" s="13" t="s">
        <v>22</v>
      </c>
      <c r="B100" s="9">
        <v>541</v>
      </c>
      <c r="C100" s="14" t="s">
        <v>9</v>
      </c>
      <c r="D100" s="14" t="s">
        <v>1</v>
      </c>
      <c r="E100" s="21" t="s">
        <v>56</v>
      </c>
      <c r="F100" s="21" t="s">
        <v>23</v>
      </c>
      <c r="G100" s="28">
        <f t="shared" si="9"/>
        <v>0</v>
      </c>
      <c r="H100" s="28">
        <f t="shared" si="9"/>
        <v>0</v>
      </c>
    </row>
    <row r="101" spans="1:8" ht="30" hidden="1">
      <c r="A101" s="13" t="s">
        <v>25</v>
      </c>
      <c r="B101" s="9">
        <v>541</v>
      </c>
      <c r="C101" s="14" t="s">
        <v>9</v>
      </c>
      <c r="D101" s="14" t="s">
        <v>1</v>
      </c>
      <c r="E101" s="21" t="s">
        <v>56</v>
      </c>
      <c r="F101" s="21" t="s">
        <v>24</v>
      </c>
      <c r="G101" s="28">
        <v>0</v>
      </c>
      <c r="H101" s="28">
        <v>0</v>
      </c>
    </row>
    <row r="102" spans="1:8" ht="30">
      <c r="A102" s="13" t="s">
        <v>22</v>
      </c>
      <c r="B102" s="9">
        <v>541</v>
      </c>
      <c r="C102" s="14" t="s">
        <v>9</v>
      </c>
      <c r="D102" s="14" t="s">
        <v>1</v>
      </c>
      <c r="E102" s="21" t="s">
        <v>54</v>
      </c>
      <c r="F102" s="21" t="s">
        <v>23</v>
      </c>
      <c r="G102" s="28">
        <f>G103</f>
        <v>304366.4</v>
      </c>
      <c r="H102" s="28">
        <f>H103</f>
        <v>244366.4</v>
      </c>
    </row>
    <row r="103" spans="1:8" ht="30">
      <c r="A103" s="13" t="s">
        <v>25</v>
      </c>
      <c r="B103" s="9">
        <v>541</v>
      </c>
      <c r="C103" s="14" t="s">
        <v>9</v>
      </c>
      <c r="D103" s="14" t="s">
        <v>1</v>
      </c>
      <c r="E103" s="21" t="s">
        <v>54</v>
      </c>
      <c r="F103" s="21" t="s">
        <v>24</v>
      </c>
      <c r="G103" s="28">
        <v>304366.4</v>
      </c>
      <c r="H103" s="28">
        <v>244366.4</v>
      </c>
    </row>
    <row r="104" spans="1:8" ht="45">
      <c r="A104" s="13" t="s">
        <v>84</v>
      </c>
      <c r="B104" s="9">
        <v>541</v>
      </c>
      <c r="C104" s="14" t="s">
        <v>9</v>
      </c>
      <c r="D104" s="14" t="s">
        <v>1</v>
      </c>
      <c r="E104" s="14" t="s">
        <v>85</v>
      </c>
      <c r="F104" s="21"/>
      <c r="G104" s="28">
        <f>G105</f>
        <v>19800</v>
      </c>
      <c r="H104" s="28">
        <f>H105</f>
        <v>20900</v>
      </c>
    </row>
    <row r="105" spans="1:8" ht="30">
      <c r="A105" s="13" t="s">
        <v>22</v>
      </c>
      <c r="B105" s="9">
        <v>541</v>
      </c>
      <c r="C105" s="14" t="s">
        <v>9</v>
      </c>
      <c r="D105" s="14" t="s">
        <v>1</v>
      </c>
      <c r="E105" s="14" t="s">
        <v>85</v>
      </c>
      <c r="F105" s="21" t="s">
        <v>23</v>
      </c>
      <c r="G105" s="28">
        <f>G106</f>
        <v>19800</v>
      </c>
      <c r="H105" s="28">
        <f>H106</f>
        <v>20900</v>
      </c>
    </row>
    <row r="106" spans="1:8" ht="30">
      <c r="A106" s="13" t="s">
        <v>25</v>
      </c>
      <c r="B106" s="9"/>
      <c r="C106" s="14" t="s">
        <v>9</v>
      </c>
      <c r="D106" s="14" t="s">
        <v>1</v>
      </c>
      <c r="E106" s="14" t="s">
        <v>85</v>
      </c>
      <c r="F106" s="21" t="s">
        <v>24</v>
      </c>
      <c r="G106" s="28">
        <v>19800</v>
      </c>
      <c r="H106" s="28">
        <v>20900</v>
      </c>
    </row>
    <row r="107" spans="1:8" ht="30">
      <c r="A107" s="13" t="s">
        <v>76</v>
      </c>
      <c r="B107" s="9">
        <v>541</v>
      </c>
      <c r="C107" s="14" t="s">
        <v>9</v>
      </c>
      <c r="D107" s="14" t="s">
        <v>1</v>
      </c>
      <c r="E107" s="21" t="s">
        <v>57</v>
      </c>
      <c r="F107" s="21"/>
      <c r="G107" s="28">
        <f aca="true" t="shared" si="10" ref="G107:H109">G108</f>
        <v>3000</v>
      </c>
      <c r="H107" s="28">
        <f t="shared" si="10"/>
        <v>3000</v>
      </c>
    </row>
    <row r="108" spans="1:8" ht="30" customHeight="1">
      <c r="A108" s="13" t="s">
        <v>65</v>
      </c>
      <c r="B108" s="9">
        <v>541</v>
      </c>
      <c r="C108" s="14" t="s">
        <v>9</v>
      </c>
      <c r="D108" s="14" t="s">
        <v>1</v>
      </c>
      <c r="E108" s="21" t="s">
        <v>58</v>
      </c>
      <c r="F108" s="21"/>
      <c r="G108" s="28">
        <f t="shared" si="10"/>
        <v>3000</v>
      </c>
      <c r="H108" s="28">
        <f t="shared" si="10"/>
        <v>3000</v>
      </c>
    </row>
    <row r="109" spans="1:8" ht="30">
      <c r="A109" s="13" t="s">
        <v>22</v>
      </c>
      <c r="B109" s="9">
        <v>541</v>
      </c>
      <c r="C109" s="14" t="s">
        <v>9</v>
      </c>
      <c r="D109" s="14" t="s">
        <v>1</v>
      </c>
      <c r="E109" s="21" t="s">
        <v>58</v>
      </c>
      <c r="F109" s="21" t="s">
        <v>23</v>
      </c>
      <c r="G109" s="28">
        <f t="shared" si="10"/>
        <v>3000</v>
      </c>
      <c r="H109" s="28">
        <f t="shared" si="10"/>
        <v>3000</v>
      </c>
    </row>
    <row r="110" spans="1:8" ht="30">
      <c r="A110" s="13" t="s">
        <v>25</v>
      </c>
      <c r="B110" s="9">
        <v>541</v>
      </c>
      <c r="C110" s="14" t="s">
        <v>9</v>
      </c>
      <c r="D110" s="14" t="s">
        <v>1</v>
      </c>
      <c r="E110" s="21" t="s">
        <v>58</v>
      </c>
      <c r="F110" s="21" t="s">
        <v>24</v>
      </c>
      <c r="G110" s="28">
        <v>3000</v>
      </c>
      <c r="H110" s="28">
        <v>3000</v>
      </c>
    </row>
    <row r="111" spans="1:8" ht="14.25">
      <c r="A111" s="24" t="s">
        <v>11</v>
      </c>
      <c r="B111" s="24"/>
      <c r="C111" s="22"/>
      <c r="D111" s="22"/>
      <c r="E111" s="22"/>
      <c r="F111" s="22"/>
      <c r="G111" s="29">
        <f>G89+G74+G19</f>
        <v>26612180</v>
      </c>
      <c r="H111" s="29">
        <f>H89+H74+H19</f>
        <v>24500040</v>
      </c>
    </row>
    <row r="112" spans="1:8" ht="15.75">
      <c r="A112" s="4"/>
      <c r="B112" s="4"/>
      <c r="C112" s="6"/>
      <c r="D112" s="6"/>
      <c r="E112" s="6"/>
      <c r="F112" s="6"/>
      <c r="G112" s="5"/>
      <c r="H112" s="5"/>
    </row>
    <row r="113" spans="1:8" ht="15.75">
      <c r="A113" s="4"/>
      <c r="B113" s="4"/>
      <c r="C113" s="6"/>
      <c r="D113" s="6"/>
      <c r="E113" s="6"/>
      <c r="F113" s="6"/>
      <c r="G113" s="5"/>
      <c r="H113" s="5"/>
    </row>
    <row r="114" spans="1:8" ht="15.75">
      <c r="A114" s="7"/>
      <c r="B114" s="7"/>
      <c r="C114" s="6"/>
      <c r="D114" s="6"/>
      <c r="E114" s="6"/>
      <c r="F114" s="6"/>
      <c r="G114" s="5"/>
      <c r="H114" s="5"/>
    </row>
    <row r="115" spans="1:8" ht="12.75">
      <c r="A115" s="5"/>
      <c r="B115" s="5"/>
      <c r="C115" s="6"/>
      <c r="D115" s="6"/>
      <c r="E115" s="6"/>
      <c r="F115" s="6"/>
      <c r="G115" s="5"/>
      <c r="H115" s="5"/>
    </row>
    <row r="116" spans="1:8" ht="12.75">
      <c r="A116" s="5"/>
      <c r="B116" s="5"/>
      <c r="C116" s="6"/>
      <c r="D116" s="6"/>
      <c r="E116" s="6"/>
      <c r="F116" s="6"/>
      <c r="G116" s="5"/>
      <c r="H116" s="5"/>
    </row>
    <row r="117" spans="1:8" ht="12.75">
      <c r="A117" s="5"/>
      <c r="B117" s="5"/>
      <c r="C117" s="6"/>
      <c r="D117" s="6"/>
      <c r="E117" s="6"/>
      <c r="F117" s="6"/>
      <c r="G117" s="5"/>
      <c r="H117" s="5"/>
    </row>
    <row r="118" spans="1:8" ht="12.75">
      <c r="A118" s="5"/>
      <c r="B118" s="5"/>
      <c r="C118" s="6"/>
      <c r="D118" s="6"/>
      <c r="E118" s="6"/>
      <c r="F118" s="6"/>
      <c r="G118" s="5"/>
      <c r="H118" s="5"/>
    </row>
  </sheetData>
  <sheetProtection/>
  <mergeCells count="15">
    <mergeCell ref="A5:H5"/>
    <mergeCell ref="A6:H6"/>
    <mergeCell ref="A1:H1"/>
    <mergeCell ref="A2:H2"/>
    <mergeCell ref="A3:H3"/>
    <mergeCell ref="A4:H4"/>
    <mergeCell ref="A7:H13"/>
    <mergeCell ref="C15:C17"/>
    <mergeCell ref="D15:D17"/>
    <mergeCell ref="E15:E17"/>
    <mergeCell ref="F15:F17"/>
    <mergeCell ref="B15:B17"/>
    <mergeCell ref="H15:H17"/>
    <mergeCell ref="A15:A17"/>
    <mergeCell ref="G15:G17"/>
  </mergeCells>
  <printOptions/>
  <pageMargins left="0.984251968503937" right="0.1968503937007874" top="0.551181102362204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Альбина</cp:lastModifiedBy>
  <cp:lastPrinted>2020-12-11T02:44:16Z</cp:lastPrinted>
  <dcterms:created xsi:type="dcterms:W3CDTF">2008-09-20T00:20:54Z</dcterms:created>
  <dcterms:modified xsi:type="dcterms:W3CDTF">2023-11-23T01:37:00Z</dcterms:modified>
  <cp:category/>
  <cp:version/>
  <cp:contentType/>
  <cp:contentStatus/>
</cp:coreProperties>
</file>